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autoCompressPictures="0" defaultThemeVersion="124226"/>
  <mc:AlternateContent xmlns:mc="http://schemas.openxmlformats.org/markup-compatibility/2006">
    <mc:Choice Requires="x15">
      <x15ac:absPath xmlns:x15ac="http://schemas.microsoft.com/office/spreadsheetml/2010/11/ac" url="https://nokiantyres-my.sharepoint.com/personal/leila_kontturi_vianor_com/Documents/Documents/eVianor/2026/Price lists/HEAVY/"/>
    </mc:Choice>
  </mc:AlternateContent>
  <xr:revisionPtr revIDLastSave="0" documentId="8_{818FAAB1-7215-4FD7-94F8-16E3FE0B3846}" xr6:coauthVersionLast="47" xr6:coauthVersionMax="47" xr10:uidLastSave="{00000000-0000-0000-0000-000000000000}"/>
  <bookViews>
    <workbookView xWindow="-28920" yWindow="-120" windowWidth="29040" windowHeight="15720" tabRatio="734" xr2:uid="{00000000-000D-0000-FFFF-FFFF00000000}"/>
  </bookViews>
  <sheets>
    <sheet name="MICHELIN" sheetId="3" r:id="rId1"/>
  </sheets>
  <definedNames>
    <definedName name="_xlnm._FilterDatabase" localSheetId="0" hidden="1">MICHELIN!$B$5:$I$246</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4" i="3" l="1"/>
  <c r="I173" i="3"/>
  <c r="I167" i="3"/>
  <c r="I166" i="3"/>
  <c r="I163" i="3"/>
  <c r="I118" i="3"/>
  <c r="I127" i="3"/>
  <c r="I168" i="3"/>
  <c r="I180" i="3"/>
  <c r="I150" i="3" l="1"/>
  <c r="I37"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6" i="3" l="1"/>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6" i="3"/>
  <c r="I39" i="3"/>
  <c r="I40" i="3"/>
  <c r="I41" i="3"/>
  <c r="I42" i="3"/>
  <c r="I43" i="3"/>
  <c r="I45" i="3"/>
  <c r="I46" i="3"/>
  <c r="I47" i="3"/>
  <c r="I48" i="3"/>
  <c r="I49" i="3"/>
  <c r="I50" i="3"/>
  <c r="I51" i="3"/>
  <c r="I52" i="3"/>
  <c r="I53" i="3"/>
  <c r="I54" i="3"/>
  <c r="I57" i="3"/>
  <c r="I58" i="3"/>
  <c r="I59"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9" i="3"/>
  <c r="I129" i="3"/>
  <c r="I130" i="3"/>
  <c r="I131" i="3"/>
  <c r="I132" i="3"/>
  <c r="I133" i="3"/>
  <c r="I134" i="3"/>
  <c r="I135" i="3"/>
  <c r="I136" i="3"/>
  <c r="I137" i="3"/>
  <c r="I138" i="3"/>
  <c r="I139" i="3"/>
  <c r="I140" i="3"/>
  <c r="I141" i="3"/>
  <c r="I142" i="3"/>
  <c r="I143" i="3"/>
  <c r="I144" i="3"/>
  <c r="I145" i="3"/>
  <c r="I146" i="3"/>
  <c r="I147" i="3"/>
  <c r="I148" i="3"/>
  <c r="I149" i="3"/>
  <c r="I151" i="3"/>
  <c r="I152" i="3"/>
  <c r="I153" i="3"/>
  <c r="I154" i="3"/>
  <c r="I155" i="3"/>
  <c r="I156" i="3"/>
  <c r="I157" i="3"/>
  <c r="I158" i="3"/>
  <c r="I159" i="3"/>
  <c r="I160" i="3"/>
  <c r="I120" i="3"/>
  <c r="I121" i="3"/>
  <c r="I122" i="3"/>
  <c r="I123" i="3"/>
  <c r="I124" i="3"/>
  <c r="I125" i="3"/>
  <c r="I126" i="3"/>
  <c r="I128" i="3"/>
  <c r="I161" i="3"/>
  <c r="I162" i="3"/>
  <c r="I165" i="3"/>
  <c r="I169" i="3"/>
  <c r="I170" i="3"/>
  <c r="I171" i="3"/>
  <c r="I172" i="3"/>
  <c r="I174" i="3"/>
  <c r="I175" i="3"/>
  <c r="I176" i="3"/>
  <c r="I177" i="3"/>
  <c r="I178" i="3"/>
  <c r="I179" i="3"/>
  <c r="I181" i="3"/>
  <c r="I182" i="3"/>
  <c r="I183" i="3"/>
  <c r="I184" i="3"/>
  <c r="I185" i="3"/>
  <c r="I186" i="3"/>
  <c r="I187" i="3"/>
  <c r="I188" i="3"/>
  <c r="I189" i="3"/>
  <c r="I190" i="3"/>
  <c r="I191" i="3"/>
  <c r="I192" i="3"/>
  <c r="I193" i="3"/>
  <c r="I194" i="3"/>
  <c r="I195" i="3"/>
  <c r="I196" i="3"/>
  <c r="I197" i="3"/>
  <c r="I198" i="3"/>
  <c r="I199" i="3"/>
  <c r="I200" i="3"/>
  <c r="I201" i="3"/>
  <c r="I202" i="3"/>
</calcChain>
</file>

<file path=xl/sharedStrings.xml><?xml version="1.0" encoding="utf-8"?>
<sst xmlns="http://schemas.openxmlformats.org/spreadsheetml/2006/main" count="1104" uniqueCount="368">
  <si>
    <t>25"</t>
  </si>
  <si>
    <t>24"</t>
  </si>
  <si>
    <t>F</t>
  </si>
  <si>
    <t>20"</t>
  </si>
  <si>
    <t>A8</t>
  </si>
  <si>
    <t>22,5"</t>
  </si>
  <si>
    <t>Tuotenro</t>
  </si>
  <si>
    <t>Koko</t>
  </si>
  <si>
    <t>Pintamalli</t>
  </si>
  <si>
    <t>Alennus</t>
  </si>
  <si>
    <t>EUR</t>
  </si>
  <si>
    <t>SI</t>
  </si>
  <si>
    <t>LI</t>
  </si>
  <si>
    <t>Halkaisija</t>
  </si>
  <si>
    <t>Hinta ALV 0%</t>
  </si>
  <si>
    <t>Nettohinta</t>
  </si>
  <si>
    <t>AGRIBIB</t>
  </si>
  <si>
    <t>A8/B</t>
  </si>
  <si>
    <t>28"</t>
  </si>
  <si>
    <t>12.4 R28</t>
  </si>
  <si>
    <t>126/123</t>
  </si>
  <si>
    <t>38"</t>
  </si>
  <si>
    <t>380/95 R38</t>
  </si>
  <si>
    <t>147/147</t>
  </si>
  <si>
    <t>50"</t>
  </si>
  <si>
    <t>480/95 R50</t>
  </si>
  <si>
    <t>164/164</t>
  </si>
  <si>
    <t>AGRIBIB 2</t>
  </si>
  <si>
    <t>250/85R24</t>
  </si>
  <si>
    <t>115/115</t>
  </si>
  <si>
    <t>280/85 R24</t>
  </si>
  <si>
    <t>120/120</t>
  </si>
  <si>
    <t>320/85 R24</t>
  </si>
  <si>
    <t>127/127</t>
  </si>
  <si>
    <t>340/85 R24</t>
  </si>
  <si>
    <t>130/130</t>
  </si>
  <si>
    <t>380/85 R24</t>
  </si>
  <si>
    <t>137/137</t>
  </si>
  <si>
    <t>420/85 R24</t>
  </si>
  <si>
    <t>142/142</t>
  </si>
  <si>
    <t>280/85 R28</t>
  </si>
  <si>
    <t>123/120</t>
  </si>
  <si>
    <t>A8/D</t>
  </si>
  <si>
    <t>340/85 R28</t>
  </si>
  <si>
    <t>133/133</t>
  </si>
  <si>
    <t>380/85 R28</t>
  </si>
  <si>
    <t>139/139</t>
  </si>
  <si>
    <t>420/85 R28</t>
  </si>
  <si>
    <t>144/144</t>
  </si>
  <si>
    <t>30"</t>
  </si>
  <si>
    <t>380/85 R30</t>
  </si>
  <si>
    <t>140/140</t>
  </si>
  <si>
    <t>420/85 R30</t>
  </si>
  <si>
    <t>145/139</t>
  </si>
  <si>
    <t>420/90 R30</t>
  </si>
  <si>
    <t>460/85 R30</t>
  </si>
  <si>
    <t>150/150</t>
  </si>
  <si>
    <t>32"</t>
  </si>
  <si>
    <t>650/75 R32</t>
  </si>
  <si>
    <t>167/167</t>
  </si>
  <si>
    <t>34"</t>
  </si>
  <si>
    <t>320/85 R34</t>
  </si>
  <si>
    <t>380/85 R34</t>
  </si>
  <si>
    <t>420/85 R34</t>
  </si>
  <si>
    <t>460/85 R34</t>
  </si>
  <si>
    <t>152/152</t>
  </si>
  <si>
    <t>36''</t>
  </si>
  <si>
    <t>320/85 R36</t>
  </si>
  <si>
    <t>134/134</t>
  </si>
  <si>
    <t>320/85R38</t>
  </si>
  <si>
    <t>135/135</t>
  </si>
  <si>
    <t>340/85 R38</t>
  </si>
  <si>
    <t>138/138</t>
  </si>
  <si>
    <t>380/80 R38</t>
  </si>
  <si>
    <t>142/139</t>
  </si>
  <si>
    <t>420/85 R38</t>
  </si>
  <si>
    <t>149/149</t>
  </si>
  <si>
    <t>460/85 R38</t>
  </si>
  <si>
    <t>154/154</t>
  </si>
  <si>
    <t>520/85 R38</t>
  </si>
  <si>
    <t>160/160</t>
  </si>
  <si>
    <t>42"</t>
  </si>
  <si>
    <t>480/80 R42</t>
  </si>
  <si>
    <t>156/156</t>
  </si>
  <si>
    <t>520/85 R42</t>
  </si>
  <si>
    <t>162/162</t>
  </si>
  <si>
    <t>46"</t>
  </si>
  <si>
    <t>420/80 R46</t>
  </si>
  <si>
    <t>151/151</t>
  </si>
  <si>
    <t>480/80 R46</t>
  </si>
  <si>
    <t>158/158</t>
  </si>
  <si>
    <t>520/85 R46</t>
  </si>
  <si>
    <t>480/80 R50</t>
  </si>
  <si>
    <t>159/159</t>
  </si>
  <si>
    <t>54"</t>
  </si>
  <si>
    <t>380/90 R54</t>
  </si>
  <si>
    <t>EVOBIB</t>
  </si>
  <si>
    <t>VF 600/70 R30</t>
  </si>
  <si>
    <t>165/161</t>
  </si>
  <si>
    <t>D/E</t>
  </si>
  <si>
    <t>34''</t>
  </si>
  <si>
    <t>VF 650/60 R34</t>
  </si>
  <si>
    <t>VF 650/65 R34</t>
  </si>
  <si>
    <t>167/163</t>
  </si>
  <si>
    <t>VF 710/70 R42</t>
  </si>
  <si>
    <t>179/175</t>
  </si>
  <si>
    <t>VF 710/75 R42</t>
  </si>
  <si>
    <t>181/178</t>
  </si>
  <si>
    <t>YIELDBIB</t>
  </si>
  <si>
    <t>VF 380/85 R34</t>
  </si>
  <si>
    <t>VF 420/85 R34</t>
  </si>
  <si>
    <t>VF 380/80 R38</t>
  </si>
  <si>
    <t>VF 380/95 R38</t>
  </si>
  <si>
    <t>VF 420/85 R38</t>
  </si>
  <si>
    <t>155/155</t>
  </si>
  <si>
    <t>VF 480/80 R46</t>
  </si>
  <si>
    <t>VF 480/80 R50</t>
  </si>
  <si>
    <t>166/166</t>
  </si>
  <si>
    <t>VF 480/95 R50</t>
  </si>
  <si>
    <t>170/170</t>
  </si>
  <si>
    <t>OMNIBIB</t>
  </si>
  <si>
    <t>16"</t>
  </si>
  <si>
    <t>280/70 R16</t>
  </si>
  <si>
    <t>D</t>
  </si>
  <si>
    <t>280/70 R20</t>
  </si>
  <si>
    <t>320/70 R24</t>
  </si>
  <si>
    <t>360/70 R24</t>
  </si>
  <si>
    <t>380/70 R24</t>
  </si>
  <si>
    <t>420/70 R24</t>
  </si>
  <si>
    <t>480/70 R24</t>
  </si>
  <si>
    <t>380/70 R28</t>
  </si>
  <si>
    <t>420/70 R28</t>
  </si>
  <si>
    <t>480/70 R28</t>
  </si>
  <si>
    <t>480/70 R30</t>
  </si>
  <si>
    <t>480/70 R34</t>
  </si>
  <si>
    <t>520/70 R34</t>
  </si>
  <si>
    <t>480/70 R38</t>
  </si>
  <si>
    <t>520/70 R38</t>
  </si>
  <si>
    <t>580/70 R38</t>
  </si>
  <si>
    <t>620/70 R42</t>
  </si>
  <si>
    <t>MULTIBIB (PLUS)</t>
  </si>
  <si>
    <t>320/65 R16</t>
  </si>
  <si>
    <t>18"</t>
  </si>
  <si>
    <t>320/65 R18</t>
  </si>
  <si>
    <t>340/65 R18</t>
  </si>
  <si>
    <t>420/65 R20</t>
  </si>
  <si>
    <t>440/65 R20</t>
  </si>
  <si>
    <t>420/65 R24</t>
  </si>
  <si>
    <t>440/65 R24</t>
  </si>
  <si>
    <t>480/65 R24</t>
  </si>
  <si>
    <t>540/65 R24</t>
  </si>
  <si>
    <t>420/65 R28</t>
  </si>
  <si>
    <t>440/65 R28</t>
  </si>
  <si>
    <t>480/65 R28</t>
  </si>
  <si>
    <t>540/65 R28</t>
  </si>
  <si>
    <t>540/65 R30</t>
  </si>
  <si>
    <t>540/65 R34</t>
  </si>
  <si>
    <t>600/65 R34</t>
  </si>
  <si>
    <t>540/65 R38</t>
  </si>
  <si>
    <t>600/65 R38</t>
  </si>
  <si>
    <t>650/65 R38</t>
  </si>
  <si>
    <t>650/65 R38 PLUS</t>
  </si>
  <si>
    <t>650/65 R42</t>
  </si>
  <si>
    <t>650/65 R42 PLUS</t>
  </si>
  <si>
    <t>XEOBIB</t>
  </si>
  <si>
    <t>VF 480/60 R28</t>
  </si>
  <si>
    <t>VF 520/60 R28</t>
  </si>
  <si>
    <t>VF 600/60 R28</t>
  </si>
  <si>
    <t>VF 600/60 R30</t>
  </si>
  <si>
    <t>VF 600/60 R34</t>
  </si>
  <si>
    <t>VF 600/60 R38</t>
  </si>
  <si>
    <t>VF 650/60 R38</t>
  </si>
  <si>
    <t>VF 710/60 R38</t>
  </si>
  <si>
    <t>VF 650/60 R42</t>
  </si>
  <si>
    <t>VF 710/60 R42</t>
  </si>
  <si>
    <t>MACHXBIB</t>
  </si>
  <si>
    <t>600/65 R28</t>
  </si>
  <si>
    <t>154/150</t>
  </si>
  <si>
    <t>600/70 R28</t>
  </si>
  <si>
    <t>157/154</t>
  </si>
  <si>
    <t>600/70 R30</t>
  </si>
  <si>
    <t>158/</t>
  </si>
  <si>
    <t>710/55 R30</t>
  </si>
  <si>
    <t>650/60 R34</t>
  </si>
  <si>
    <t>159/155</t>
  </si>
  <si>
    <t>650/65 R34</t>
  </si>
  <si>
    <t>161/157</t>
  </si>
  <si>
    <t>650/75 R38</t>
  </si>
  <si>
    <t>169/165</t>
  </si>
  <si>
    <t>650/85 R38</t>
  </si>
  <si>
    <t>173/169</t>
  </si>
  <si>
    <t>710/70 R38</t>
  </si>
  <si>
    <t>800/70 R38</t>
  </si>
  <si>
    <t>900/50 R42</t>
  </si>
  <si>
    <t>710/70 R42</t>
  </si>
  <si>
    <t>710/75 R42</t>
  </si>
  <si>
    <t>175/171</t>
  </si>
  <si>
    <t>620/70 R46</t>
  </si>
  <si>
    <t>AXIOBIB</t>
  </si>
  <si>
    <t>IF 650/75 R30</t>
  </si>
  <si>
    <t>IF 650/65 R38</t>
  </si>
  <si>
    <t>IF 710/85 R38</t>
  </si>
  <si>
    <t>AXIOBIB 2</t>
  </si>
  <si>
    <t>VF 540/65 R30</t>
  </si>
  <si>
    <t xml:space="preserve"> 158/155</t>
  </si>
  <si>
    <t xml:space="preserve"> 162/159</t>
  </si>
  <si>
    <t xml:space="preserve"> 168/165</t>
  </si>
  <si>
    <t>VF 620/75 R30</t>
  </si>
  <si>
    <t xml:space="preserve"> 172/169</t>
  </si>
  <si>
    <t>168/165</t>
  </si>
  <si>
    <t xml:space="preserve"> 170/167</t>
  </si>
  <si>
    <t>VF 710/55 R34</t>
  </si>
  <si>
    <t>170/167</t>
  </si>
  <si>
    <t>VF 710/60 R34</t>
  </si>
  <si>
    <t>VF 650/65 R38</t>
  </si>
  <si>
    <t>172/168</t>
  </si>
  <si>
    <t>VF 650/85 R38</t>
  </si>
  <si>
    <t>182/179</t>
  </si>
  <si>
    <t>174/170</t>
  </si>
  <si>
    <t>VF 800/70 R38</t>
  </si>
  <si>
    <t>187/184</t>
  </si>
  <si>
    <t>VF 650/65 R42</t>
  </si>
  <si>
    <t xml:space="preserve"> 174/171</t>
  </si>
  <si>
    <t>VF 650/85 R42</t>
  </si>
  <si>
    <t xml:space="preserve"> 183/180</t>
  </si>
  <si>
    <t xml:space="preserve"> 176/173</t>
  </si>
  <si>
    <t>184/180</t>
  </si>
  <si>
    <t>VF 900/60 R42</t>
  </si>
  <si>
    <t>189/185</t>
  </si>
  <si>
    <t>44"</t>
  </si>
  <si>
    <t>VF 750/70 R44</t>
  </si>
  <si>
    <t xml:space="preserve"> 186/183</t>
  </si>
  <si>
    <t>46''</t>
  </si>
  <si>
    <t>VF 750/75 R46</t>
  </si>
  <si>
    <t>VF 900/65 R46</t>
  </si>
  <si>
    <t>193/189</t>
  </si>
  <si>
    <t>ROADBIB</t>
  </si>
  <si>
    <t>150/146</t>
  </si>
  <si>
    <t>158/154</t>
  </si>
  <si>
    <t>CEREXBIB</t>
  </si>
  <si>
    <t>IF 680/85 R32</t>
  </si>
  <si>
    <t>IF 1000/55 R32</t>
  </si>
  <si>
    <t>IF 680/75 R38</t>
  </si>
  <si>
    <t>CEREXBIB 2</t>
  </si>
  <si>
    <t>26"</t>
  </si>
  <si>
    <t>VF 520/80 R26</t>
  </si>
  <si>
    <t xml:space="preserve">VF 750/65 R26 </t>
  </si>
  <si>
    <t xml:space="preserve">VF 520/85 R30 </t>
  </si>
  <si>
    <t>VF 620/70 R30</t>
  </si>
  <si>
    <t xml:space="preserve">VF 710/65 R30 </t>
  </si>
  <si>
    <t>IF 800/65 R32</t>
  </si>
  <si>
    <t>IF 800/70 R32</t>
  </si>
  <si>
    <t xml:space="preserve">VF 900/60 R32 </t>
  </si>
  <si>
    <t>VF 500/85 R34</t>
  </si>
  <si>
    <t>IF 800/70 R38</t>
  </si>
  <si>
    <t>VF 900/60 R38</t>
  </si>
  <si>
    <t>VF 520/85 R42</t>
  </si>
  <si>
    <t>VF 580/85 R42</t>
  </si>
  <si>
    <t>IF 800/70 R42</t>
  </si>
  <si>
    <t>MEGAXBIB</t>
  </si>
  <si>
    <t>620/75 R26</t>
  </si>
  <si>
    <t>750/65 R26</t>
  </si>
  <si>
    <t>171/171</t>
  </si>
  <si>
    <t xml:space="preserve">620/75 R30 </t>
  </si>
  <si>
    <t>168/168</t>
  </si>
  <si>
    <t>1050/50 R32 M28</t>
  </si>
  <si>
    <t>1050/50 R32 T2</t>
  </si>
  <si>
    <t>184/184</t>
  </si>
  <si>
    <t>620/75 R34</t>
  </si>
  <si>
    <t>1000/50 R25</t>
  </si>
  <si>
    <t>172/166</t>
  </si>
  <si>
    <t xml:space="preserve">750/50 R26 </t>
  </si>
  <si>
    <t>160/154</t>
  </si>
  <si>
    <t>172/172</t>
  </si>
  <si>
    <t>800/65 R32</t>
  </si>
  <si>
    <t>178/178</t>
  </si>
  <si>
    <t xml:space="preserve">800/70 R32 </t>
  </si>
  <si>
    <t>181/181</t>
  </si>
  <si>
    <t>900/60 R32</t>
  </si>
  <si>
    <t>1050/50 R32</t>
  </si>
  <si>
    <t>178/172</t>
  </si>
  <si>
    <t xml:space="preserve">710/75 R34 </t>
  </si>
  <si>
    <t>620/70 R38</t>
  </si>
  <si>
    <t>FLOATXBIB</t>
  </si>
  <si>
    <t>VF 1000/50 R25</t>
  </si>
  <si>
    <t>190/186</t>
  </si>
  <si>
    <t>VF 750/50 R26</t>
  </si>
  <si>
    <t>VF 1000/55 R32</t>
  </si>
  <si>
    <t>197/193</t>
  </si>
  <si>
    <t>196/192</t>
  </si>
  <si>
    <t>SPRAYBIB</t>
  </si>
  <si>
    <t>VF 420/90 R34 CFO</t>
  </si>
  <si>
    <t>VF 380/80 R38 CFO</t>
  </si>
  <si>
    <t>VF 320/90 R42 CFO</t>
  </si>
  <si>
    <t>163/159</t>
  </si>
  <si>
    <t>VF 480/80 R42 CFO</t>
  </si>
  <si>
    <t>176/172</t>
  </si>
  <si>
    <t>VF 320/90 R46 CFO</t>
  </si>
  <si>
    <t>VF 380/90 R46 CFO</t>
  </si>
  <si>
    <t>VF 480/80 R46 CFO</t>
  </si>
  <si>
    <t>177/173</t>
  </si>
  <si>
    <t>VF 710/60 R46 CFO</t>
  </si>
  <si>
    <t>186/182</t>
  </si>
  <si>
    <t>VF 320/90 R50 CFO</t>
  </si>
  <si>
    <t>166/162</t>
  </si>
  <si>
    <t>VF 380/90 R50 CFO</t>
  </si>
  <si>
    <t>VF 420/95 R50 CFO</t>
  </si>
  <si>
    <t>VF 480/80 R50 CFO</t>
  </si>
  <si>
    <t>VF 320/90 R54 CFO</t>
  </si>
  <si>
    <t>168/164</t>
  </si>
  <si>
    <t>VF 320/105 R54</t>
  </si>
  <si>
    <t>VF 380/90 R54 CFO</t>
  </si>
  <si>
    <t>AGRIBIB RC</t>
  </si>
  <si>
    <t>IF 320/85 R38</t>
  </si>
  <si>
    <t>340/85 R46</t>
  </si>
  <si>
    <t>IF 380/90 R46</t>
  </si>
  <si>
    <t>165/165</t>
  </si>
  <si>
    <t>IF 320/90 R50</t>
  </si>
  <si>
    <t xml:space="preserve">IF 380/90 R50 </t>
  </si>
  <si>
    <t>IF 320/90 R54</t>
  </si>
  <si>
    <t>CARGOXBIB HEAVY DUTY</t>
  </si>
  <si>
    <t>560/45 R22.5</t>
  </si>
  <si>
    <t>TRAILXBIB</t>
  </si>
  <si>
    <t>VF 500/60 R22.5</t>
  </si>
  <si>
    <t>VF 560/60 R22.5</t>
  </si>
  <si>
    <t>VF 600/50 R22.5</t>
  </si>
  <si>
    <t>VF 710/45 R22.5</t>
  </si>
  <si>
    <t>VF 710/65 R26</t>
  </si>
  <si>
    <t>26,5"</t>
  </si>
  <si>
    <t>VF 600/55 R26.5</t>
  </si>
  <si>
    <t>VF 650/55 R26.5</t>
  </si>
  <si>
    <t>VF 650/65 R26.5</t>
  </si>
  <si>
    <t>VF 710/50 R26.5</t>
  </si>
  <si>
    <t>30,5"</t>
  </si>
  <si>
    <t>VF 600/60 R30.5</t>
  </si>
  <si>
    <t>VF 650/65 R30.5</t>
  </si>
  <si>
    <t>VF 710/50 R30.5</t>
  </si>
  <si>
    <t>VF 750/60 R30.5</t>
  </si>
  <si>
    <t>VF 850/50 R30.5</t>
  </si>
  <si>
    <t>VF 800/60 R32</t>
  </si>
  <si>
    <t>X P27</t>
  </si>
  <si>
    <t xml:space="preserve">VF 270/65 R16 </t>
  </si>
  <si>
    <t>VF 270/65 R18</t>
  </si>
  <si>
    <t xml:space="preserve">VF 340/65 R18 </t>
  </si>
  <si>
    <t>XS</t>
  </si>
  <si>
    <t>20.5"</t>
  </si>
  <si>
    <t>24 R20.5</t>
  </si>
  <si>
    <t>AGRICULTURAL</t>
  </si>
  <si>
    <t>MEGAXBIB 2</t>
  </si>
  <si>
    <t>VF 710/60 R30 CFO+ TL</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</si>
  <si>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</si>
  <si>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MULTIBIB</t>
  </si>
  <si>
    <t>VF 620/70 R26 CFO+ TL</t>
  </si>
  <si>
    <t>750/75 R46</t>
  </si>
  <si>
    <t>173/173</t>
  </si>
  <si>
    <t>Phase in: Q2-2026</t>
  </si>
  <si>
    <t>VF 420/85 R42</t>
  </si>
  <si>
    <t>VF 480/95 R54</t>
  </si>
  <si>
    <t>VF 380/85 R46</t>
  </si>
  <si>
    <t>650/60 R38</t>
  </si>
  <si>
    <t>420/85 R42</t>
  </si>
  <si>
    <t>380/85 R46</t>
  </si>
  <si>
    <t>480/95 R54</t>
  </si>
  <si>
    <t>Please note that the Key Billing prices are valid from 4 May 2026.  We reserve the right to amend the key billing prices in accordance with our Standard Conditions of Sale, this includes, but is not limited to, changes in market conditions.</t>
  </si>
  <si>
    <t>MICHELIN Suomi Hinnasto 2026-05</t>
  </si>
  <si>
    <t>You can find MNAB’s Standard Conditions of Sale on our Website: https://www.michelin.fi/yleisetehdot</t>
  </si>
  <si>
    <t>KIERRÄTYSMAKSU ALV.0</t>
  </si>
  <si>
    <t>KIERRÄTYSLUOKKA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</si>
</sst>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 &quot;kr&quot;_-;\-* #,##0.00\ &quot;kr&quot;_-;_-* &quot;-&quot;??\ &quot;kr&quot;_-;_-@_-"/>
    <numFmt numFmtId="165" formatCode="_(* #,##0.00_);_(* \(#,##0.00\);_(* &quot;-&quot;??_);_(@_)"/>
    <numFmt numFmtId="166" formatCode="_-* #,##0.00\ _k_r_-;\-* #,##0.00\ _k_r_-;_-* &quot;-&quot;??\ _k_r_-;_-@_-"/>
    <numFmt numFmtId="167" formatCode="000000"/>
    <numFmt numFmtId="168" formatCode="_-* #,##0.00\ [$€]_-;\-* #,##0.00\ [$€]_-;_-* &quot;-&quot;??\ [$€]_-;_-@_-"/>
    <numFmt numFmtId="169" formatCode="_-* #,##0.00\ _€_-;\-* #,##0.00\ _€_-;_-* &quot;-&quot;??\ _€_-;_-@_-"/>
    <numFmt numFmtId="170" formatCode="_(&quot;€&quot;* #,##0.00_);_(&quot;€&quot;* \(#,##0.00\);_(&quot;€&quot;* &quot;-&quot;??_);_(@_)"/>
    <numFmt numFmtId="171" formatCode="_-* #,##0\ _k_r_-;\-* #,##0\ _k_r_-;_-* &quot;-&quot;??\ _k_r_-;_-@_-"/>
    <numFmt numFmtId="172" formatCode="yyyy/mm/dd;@"/>
  </numFmts>
  <fonts count="29">
    <font>
      <sz val="11"/>
      <color theme="1"/>
      <name val="Calibri"/>
      <family val="2"/>
      <scheme val="minor"/>
    </font>
    <font>
      <sz val="10"/>
      <name val="Arial"/>
      <family val="2"/>
    </font>
    <font>
      <b/>
      <sz val="10"/>
      <name val="Arial"/>
      <family val="2"/>
    </font>
    <font>
      <u/>
      <sz val="11"/>
      <color theme="10"/>
      <name val="Calibri"/>
      <family val="2"/>
      <scheme val="minor"/>
    </font>
    <font>
      <u/>
      <sz val="11"/>
      <color theme="11"/>
      <name val="Calibri"/>
      <family val="2"/>
      <scheme val="minor"/>
    </font>
    <font>
      <sz val="11"/>
      <color theme="1"/>
      <name val="Calibri"/>
      <family val="2"/>
      <scheme val="minor"/>
    </font>
    <font>
      <b/>
      <sz val="14"/>
      <color theme="0"/>
      <name val="Arial"/>
      <family val="2"/>
    </font>
    <font>
      <b/>
      <sz val="16"/>
      <color theme="0"/>
      <name val="Arial"/>
      <family val="2"/>
    </font>
    <font>
      <sz val="11"/>
      <color indexed="8"/>
      <name val="Calibri"/>
      <family val="2"/>
      <scheme val="minor"/>
    </font>
    <font>
      <sz val="12"/>
      <name val="宋体"/>
    </font>
    <font>
      <sz val="10"/>
      <name val="Tahoma"/>
      <family val="2"/>
    </font>
    <font>
      <sz val="10"/>
      <name val="Times New Roman"/>
      <family val="1"/>
    </font>
    <font>
      <u/>
      <sz val="10"/>
      <color indexed="12"/>
      <name val="Times New Roman"/>
      <family val="1"/>
    </font>
    <font>
      <sz val="8"/>
      <name val="Microsoft Sans Serif"/>
      <family val="2"/>
    </font>
    <font>
      <sz val="11"/>
      <color indexed="8"/>
      <name val="Calibri"/>
      <family val="2"/>
    </font>
    <font>
      <sz val="8"/>
      <name val="Calibri"/>
      <family val="2"/>
      <scheme val="minor"/>
    </font>
    <font>
      <b/>
      <sz val="12"/>
      <color rgb="FF27509B"/>
      <name val="Michelin SemiBold"/>
    </font>
    <font>
      <b/>
      <sz val="11"/>
      <color rgb="FF27509B"/>
      <name val="Michelin SemiBold"/>
      <family val="3"/>
    </font>
    <font>
      <b/>
      <sz val="12"/>
      <color theme="0"/>
      <name val="Calibri"/>
      <family val="2"/>
      <scheme val="minor"/>
    </font>
    <font>
      <sz val="12"/>
      <color theme="0"/>
      <name val="Calibri"/>
      <family val="2"/>
      <scheme val="minor"/>
    </font>
    <font>
      <b/>
      <sz val="12"/>
      <name val="Calibri"/>
      <family val="2"/>
      <scheme val="minor"/>
    </font>
    <font>
      <sz val="12"/>
      <name val="Calibri"/>
      <family val="2"/>
      <scheme val="minor"/>
    </font>
    <font>
      <sz val="12"/>
      <color theme="0"/>
      <name val="Michelin SemiBold"/>
    </font>
    <font>
      <b/>
      <sz val="14"/>
      <name val="Arial"/>
      <family val="2"/>
    </font>
    <font>
      <i/>
      <sz val="12"/>
      <color theme="1"/>
      <name val="Calibri"/>
      <family val="2"/>
      <scheme val="minor"/>
    </font>
    <font>
      <b/>
      <sz val="12"/>
      <color theme="1"/>
      <name val="Calibri"/>
      <family val="2"/>
      <scheme val="minor"/>
    </font>
    <font>
      <u/>
      <sz val="12"/>
      <color theme="10"/>
      <name val="Calibri"/>
      <family val="2"/>
      <scheme val="minor"/>
    </font>
    <font>
      <sz val="12"/>
      <color theme="1"/>
      <name val="Calibri"/>
      <family val="2"/>
      <scheme val="minor"/>
    </font>
    <font>
      <b/>
      <sz val="14"/>
      <color rgb="FFFFFFFF"/>
      <name val="Calibri"/>
      <family val="2"/>
      <scheme val="minor"/>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55"/>
        <bgColor indexed="64"/>
      </patternFill>
    </fill>
    <fill>
      <patternFill patternType="solid">
        <fgColor rgb="FF66993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6"/>
      </patternFill>
    </fill>
    <fill>
      <patternFill patternType="solid">
        <fgColor rgb="FF27509B"/>
        <bgColor indexed="64"/>
      </patternFill>
    </fill>
    <fill>
      <patternFill patternType="solid">
        <fgColor rgb="FF999999"/>
        <bgColor indexed="64"/>
      </patternFill>
    </fill>
    <fill>
      <patternFill patternType="solid">
        <fgColor rgb="FF969696"/>
        <bgColor rgb="FF000000"/>
      </patternFill>
    </fill>
  </fills>
  <borders count="20">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1593">
    <xf numFmtId="0" fontId="0" fillId="0" borderId="0"/>
    <xf numFmtId="0" fontId="1"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xf numFmtId="9" fontId="5" fillId="0" borderId="0" applyFont="0" applyFill="0" applyBorder="0" applyAlignment="0" applyProtection="0"/>
    <xf numFmtId="166" fontId="1" fillId="0" borderId="0" applyFont="0" applyFill="0" applyBorder="0" applyAlignment="0" applyProtection="0"/>
    <xf numFmtId="0" fontId="5" fillId="0" borderId="0"/>
    <xf numFmtId="166" fontId="5" fillId="0" borderId="0" applyFont="0" applyFill="0" applyBorder="0" applyAlignment="0" applyProtection="0"/>
    <xf numFmtId="0" fontId="8" fillId="0" borderId="0"/>
    <xf numFmtId="0" fontId="1"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165" fontId="5" fillId="0" borderId="0" applyFont="0" applyFill="0" applyBorder="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0" fontId="5" fillId="6" borderId="1" applyNumberFormat="0" applyFont="0" applyAlignment="0" applyProtection="0"/>
    <xf numFmtId="168" fontId="11" fillId="0" borderId="0" applyFont="0" applyFill="0" applyBorder="0" applyAlignment="0" applyProtection="0"/>
    <xf numFmtId="0" fontId="12" fillId="0" borderId="0" applyNumberFormat="0" applyFill="0" applyBorder="0" applyAlignment="0" applyProtection="0">
      <alignment vertical="top"/>
      <protection locked="0"/>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 fillId="0" borderId="0"/>
    <xf numFmtId="0" fontId="1" fillId="0" borderId="0" applyNumberFormat="0" applyFill="0" applyBorder="0" applyAlignment="0" applyProtection="0"/>
    <xf numFmtId="0" fontId="11" fillId="0" borderId="0"/>
    <xf numFmtId="0" fontId="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 fillId="0" borderId="0" applyNumberFormat="0" applyFill="0" applyBorder="0" applyAlignment="0" applyProtection="0"/>
    <xf numFmtId="0" fontId="5" fillId="0" borderId="0"/>
    <xf numFmtId="0" fontId="8" fillId="0" borderId="0"/>
    <xf numFmtId="0" fontId="5" fillId="0" borderId="0"/>
    <xf numFmtId="0" fontId="8"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applyNumberFormat="0" applyFill="0" applyBorder="0" applyAlignment="0" applyProtection="0"/>
    <xf numFmtId="0" fontId="5" fillId="0" borderId="0"/>
    <xf numFmtId="0" fontId="5" fillId="0" borderId="0"/>
    <xf numFmtId="0" fontId="5" fillId="0" borderId="0"/>
    <xf numFmtId="0" fontId="8" fillId="0" borderId="0"/>
    <xf numFmtId="0" fontId="14" fillId="0" borderId="0"/>
    <xf numFmtId="0" fontId="14" fillId="0" borderId="0"/>
    <xf numFmtId="0" fontId="8"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0" fontId="1" fillId="19" borderId="2" applyNumberFormat="0" applyFont="0" applyAlignment="0" applyProtection="0"/>
    <xf numFmtId="9" fontId="11" fillId="0" borderId="0" applyFont="0" applyFill="0" applyBorder="0" applyAlignment="0" applyProtection="0"/>
    <xf numFmtId="170" fontId="5" fillId="0" borderId="0" applyFont="0" applyFill="0" applyBorder="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4"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0" fontId="1" fillId="19" borderId="5" applyNumberFormat="0" applyFont="0" applyAlignment="0" applyProtection="0"/>
    <xf numFmtId="164" fontId="5" fillId="0" borderId="0" applyFont="0" applyFill="0" applyBorder="0" applyAlignment="0" applyProtection="0"/>
    <xf numFmtId="9" fontId="5" fillId="0" borderId="0" applyFont="0" applyFill="0" applyBorder="0" applyAlignment="0" applyProtection="0"/>
    <xf numFmtId="0" fontId="3" fillId="0" borderId="0" applyNumberFormat="0" applyFill="0" applyBorder="0" applyAlignment="0" applyProtection="0"/>
  </cellStyleXfs>
  <cellXfs count="98">
    <xf numFmtId="0" fontId="0" fillId="0" borderId="0" xfId="0"/>
    <xf numFmtId="167" fontId="1" fillId="3" borderId="0" xfId="1" applyNumberFormat="1" applyFill="1" applyAlignment="1">
      <alignment horizontal="left"/>
    </xf>
    <xf numFmtId="0" fontId="1" fillId="3" borderId="0" xfId="1" applyFill="1" applyAlignment="1">
      <alignment horizontal="left"/>
    </xf>
    <xf numFmtId="0" fontId="1" fillId="3" borderId="0" xfId="1" applyFill="1"/>
    <xf numFmtId="0" fontId="2" fillId="0" borderId="0" xfId="1" applyFont="1" applyAlignment="1">
      <alignment horizontal="left" wrapText="1"/>
    </xf>
    <xf numFmtId="167" fontId="1" fillId="0" borderId="0" xfId="1" applyNumberFormat="1" applyAlignment="1">
      <alignment horizontal="left"/>
    </xf>
    <xf numFmtId="0" fontId="1" fillId="0" borderId="0" xfId="1" applyAlignment="1">
      <alignment horizontal="left"/>
    </xf>
    <xf numFmtId="0" fontId="2" fillId="3" borderId="0" xfId="1" applyFont="1" applyFill="1" applyAlignment="1">
      <alignment horizontal="center"/>
    </xf>
    <xf numFmtId="0" fontId="2" fillId="0" borderId="0" xfId="1" applyFont="1" applyAlignment="1">
      <alignment horizontal="center"/>
    </xf>
    <xf numFmtId="0" fontId="1" fillId="0" borderId="0" xfId="1"/>
    <xf numFmtId="171" fontId="1" fillId="3" borderId="0" xfId="67" applyNumberFormat="1" applyFont="1" applyFill="1" applyBorder="1" applyAlignment="1">
      <alignment horizontal="center" vertical="center"/>
    </xf>
    <xf numFmtId="171" fontId="2" fillId="0" borderId="0" xfId="67" applyNumberFormat="1" applyFont="1" applyFill="1" applyBorder="1" applyAlignment="1">
      <alignment horizontal="center" vertical="center"/>
    </xf>
    <xf numFmtId="166" fontId="2" fillId="0" borderId="0" xfId="1" applyNumberFormat="1" applyFont="1" applyAlignment="1">
      <alignment horizontal="left" wrapText="1"/>
    </xf>
    <xf numFmtId="167" fontId="6" fillId="4" borderId="8" xfId="1" applyNumberFormat="1" applyFont="1" applyFill="1" applyBorder="1"/>
    <xf numFmtId="167" fontId="7" fillId="4" borderId="8" xfId="1" applyNumberFormat="1" applyFont="1" applyFill="1" applyBorder="1"/>
    <xf numFmtId="172" fontId="6" fillId="4" borderId="7" xfId="67" applyNumberFormat="1" applyFont="1" applyFill="1" applyBorder="1" applyAlignment="1">
      <alignment horizontal="center" vertical="center"/>
    </xf>
    <xf numFmtId="167" fontId="1" fillId="3" borderId="0" xfId="1" applyNumberFormat="1" applyFill="1" applyAlignment="1">
      <alignment horizontal="center"/>
    </xf>
    <xf numFmtId="167" fontId="6" fillId="4" borderId="6" xfId="1" applyNumberFormat="1" applyFont="1" applyFill="1" applyBorder="1" applyAlignment="1">
      <alignment horizontal="center"/>
    </xf>
    <xf numFmtId="167" fontId="1" fillId="0" borderId="0" xfId="1" applyNumberFormat="1" applyAlignment="1">
      <alignment horizontal="center"/>
    </xf>
    <xf numFmtId="0" fontId="16" fillId="2" borderId="0" xfId="551" applyFont="1" applyFill="1" applyAlignment="1">
      <alignment vertical="center"/>
    </xf>
    <xf numFmtId="9" fontId="17" fillId="2" borderId="0" xfId="1591" applyFont="1" applyFill="1" applyBorder="1" applyAlignment="1">
      <alignment horizontal="center" vertical="center"/>
    </xf>
    <xf numFmtId="172" fontId="6" fillId="4" borderId="3" xfId="67" applyNumberFormat="1" applyFont="1" applyFill="1" applyBorder="1" applyAlignment="1">
      <alignment horizontal="center" vertical="center"/>
    </xf>
    <xf numFmtId="167" fontId="19" fillId="20" borderId="9" xfId="1" applyNumberFormat="1" applyFont="1" applyFill="1" applyBorder="1" applyAlignment="1">
      <alignment horizontal="center" vertical="center"/>
    </xf>
    <xf numFmtId="171" fontId="18" fillId="20" borderId="3" xfId="67" applyNumberFormat="1" applyFont="1" applyFill="1" applyBorder="1" applyAlignment="1">
      <alignment horizontal="center" vertical="center"/>
    </xf>
    <xf numFmtId="171" fontId="20" fillId="0" borderId="3" xfId="67" applyNumberFormat="1" applyFont="1" applyFill="1" applyBorder="1" applyAlignment="1">
      <alignment horizontal="center" vertical="center"/>
    </xf>
    <xf numFmtId="167" fontId="18" fillId="20" borderId="6" xfId="1" applyNumberFormat="1" applyFont="1" applyFill="1" applyBorder="1" applyAlignment="1">
      <alignment vertical="center"/>
    </xf>
    <xf numFmtId="166" fontId="18" fillId="20" borderId="3" xfId="67" applyFont="1" applyFill="1" applyBorder="1" applyAlignment="1">
      <alignment horizontal="left" vertical="center"/>
    </xf>
    <xf numFmtId="167" fontId="19" fillId="20" borderId="3" xfId="1" applyNumberFormat="1" applyFont="1" applyFill="1" applyBorder="1" applyAlignment="1">
      <alignment horizontal="center" vertical="center"/>
    </xf>
    <xf numFmtId="1" fontId="19" fillId="20" borderId="3" xfId="0" applyNumberFormat="1" applyFont="1" applyFill="1" applyBorder="1" applyAlignment="1">
      <alignment horizontal="center" vertical="center"/>
    </xf>
    <xf numFmtId="167" fontId="19" fillId="20" borderId="3" xfId="0" applyNumberFormat="1" applyFont="1" applyFill="1" applyBorder="1" applyAlignment="1">
      <alignment horizontal="center" vertical="center"/>
    </xf>
    <xf numFmtId="166" fontId="20" fillId="0" borderId="3" xfId="67" applyFont="1" applyFill="1" applyBorder="1" applyAlignment="1">
      <alignment horizontal="left" vertical="center"/>
    </xf>
    <xf numFmtId="167" fontId="21" fillId="5" borderId="9" xfId="1" applyNumberFormat="1" applyFont="1" applyFill="1" applyBorder="1" applyAlignment="1">
      <alignment horizontal="center" vertical="center"/>
    </xf>
    <xf numFmtId="166" fontId="20" fillId="5" borderId="3" xfId="67" applyFont="1" applyFill="1" applyBorder="1" applyAlignment="1">
      <alignment horizontal="left" vertical="center"/>
    </xf>
    <xf numFmtId="167" fontId="21" fillId="5" borderId="3" xfId="1" applyNumberFormat="1" applyFont="1" applyFill="1" applyBorder="1" applyAlignment="1">
      <alignment horizontal="center" vertical="center"/>
    </xf>
    <xf numFmtId="1" fontId="21" fillId="5" borderId="3" xfId="0" applyNumberFormat="1" applyFont="1" applyFill="1" applyBorder="1" applyAlignment="1">
      <alignment horizontal="center" vertical="center"/>
    </xf>
    <xf numFmtId="167" fontId="21" fillId="5" borderId="3" xfId="0" applyNumberFormat="1" applyFont="1" applyFill="1" applyBorder="1" applyAlignment="1">
      <alignment horizontal="center" vertical="center"/>
    </xf>
    <xf numFmtId="171" fontId="20" fillId="5" borderId="3" xfId="67" applyNumberFormat="1" applyFont="1" applyFill="1" applyBorder="1" applyAlignment="1">
      <alignment horizontal="center" vertical="center"/>
    </xf>
    <xf numFmtId="167" fontId="22" fillId="4" borderId="6" xfId="1" applyNumberFormat="1" applyFont="1" applyFill="1" applyBorder="1"/>
    <xf numFmtId="167" fontId="20" fillId="0" borderId="3" xfId="1" applyNumberFormat="1" applyFont="1" applyBorder="1" applyAlignment="1">
      <alignment vertical="center"/>
    </xf>
    <xf numFmtId="167" fontId="21" fillId="0" borderId="3" xfId="1" applyNumberFormat="1" applyFont="1" applyBorder="1" applyAlignment="1">
      <alignment horizontal="center" vertical="center"/>
    </xf>
    <xf numFmtId="1" fontId="21" fillId="0" borderId="3" xfId="0" applyNumberFormat="1" applyFont="1" applyBorder="1" applyAlignment="1">
      <alignment horizontal="center" vertical="center"/>
    </xf>
    <xf numFmtId="167" fontId="21" fillId="0" borderId="3" xfId="0" applyNumberFormat="1" applyFont="1" applyBorder="1" applyAlignment="1">
      <alignment horizontal="center" vertical="center"/>
    </xf>
    <xf numFmtId="167" fontId="20" fillId="0" borderId="6" xfId="1" applyNumberFormat="1" applyFont="1" applyBorder="1" applyAlignment="1">
      <alignment vertical="center"/>
    </xf>
    <xf numFmtId="167" fontId="21" fillId="0" borderId="9" xfId="1" applyNumberFormat="1" applyFont="1" applyBorder="1" applyAlignment="1">
      <alignment horizontal="center" vertical="center"/>
    </xf>
    <xf numFmtId="0" fontId="21" fillId="0" borderId="3" xfId="1" applyFont="1" applyBorder="1" applyAlignment="1">
      <alignment horizontal="center" vertical="center"/>
    </xf>
    <xf numFmtId="0" fontId="1" fillId="0" borderId="0" xfId="1" applyAlignment="1">
      <alignment horizontal="left" wrapText="1"/>
    </xf>
    <xf numFmtId="0" fontId="21" fillId="0" borderId="0" xfId="1" applyFont="1" applyAlignment="1">
      <alignment horizontal="left" wrapText="1"/>
    </xf>
    <xf numFmtId="172" fontId="21" fillId="0" borderId="0" xfId="1" applyNumberFormat="1" applyFont="1" applyAlignment="1">
      <alignment horizontal="left" wrapText="1"/>
    </xf>
    <xf numFmtId="0" fontId="21" fillId="0" borderId="0" xfId="1" applyFont="1"/>
    <xf numFmtId="171" fontId="21" fillId="0" borderId="0" xfId="67" applyNumberFormat="1" applyFont="1" applyFill="1" applyBorder="1" applyAlignment="1">
      <alignment horizontal="center" vertical="center"/>
    </xf>
    <xf numFmtId="172" fontId="1" fillId="0" borderId="0" xfId="1" applyNumberFormat="1" applyAlignment="1">
      <alignment horizontal="left" wrapText="1"/>
    </xf>
    <xf numFmtId="164" fontId="21" fillId="0" borderId="0" xfId="1590" applyFont="1" applyFill="1" applyAlignment="1">
      <alignment horizontal="left" wrapText="1"/>
    </xf>
    <xf numFmtId="167" fontId="20" fillId="5" borderId="6" xfId="1" applyNumberFormat="1" applyFont="1" applyFill="1" applyBorder="1" applyAlignment="1">
      <alignment vertical="center"/>
    </xf>
    <xf numFmtId="167" fontId="20" fillId="21" borderId="6" xfId="1" applyNumberFormat="1" applyFont="1" applyFill="1" applyBorder="1" applyAlignment="1">
      <alignment vertical="center"/>
    </xf>
    <xf numFmtId="167" fontId="21" fillId="21" borderId="9" xfId="1" applyNumberFormat="1" applyFont="1" applyFill="1" applyBorder="1" applyAlignment="1">
      <alignment horizontal="center" vertical="center"/>
    </xf>
    <xf numFmtId="166" fontId="20" fillId="21" borderId="3" xfId="67" applyFont="1" applyFill="1" applyBorder="1" applyAlignment="1">
      <alignment horizontal="left" vertical="center"/>
    </xf>
    <xf numFmtId="1" fontId="21" fillId="21" borderId="3" xfId="0" applyNumberFormat="1" applyFont="1" applyFill="1" applyBorder="1" applyAlignment="1">
      <alignment horizontal="center" vertical="center"/>
    </xf>
    <xf numFmtId="167" fontId="21" fillId="21" borderId="3" xfId="0" applyNumberFormat="1" applyFont="1" applyFill="1" applyBorder="1" applyAlignment="1">
      <alignment horizontal="center" vertical="center"/>
    </xf>
    <xf numFmtId="171" fontId="20" fillId="21" borderId="3" xfId="67" applyNumberFormat="1" applyFont="1" applyFill="1" applyBorder="1" applyAlignment="1">
      <alignment horizontal="center" vertical="center"/>
    </xf>
    <xf numFmtId="167" fontId="21" fillId="21" borderId="3" xfId="1" applyNumberFormat="1" applyFont="1" applyFill="1" applyBorder="1" applyAlignment="1">
      <alignment horizontal="center" vertical="center"/>
    </xf>
    <xf numFmtId="49" fontId="21" fillId="0" borderId="3" xfId="0" applyNumberFormat="1" applyFont="1" applyBorder="1" applyAlignment="1">
      <alignment horizontal="center" vertical="center"/>
    </xf>
    <xf numFmtId="0" fontId="19" fillId="20" borderId="3" xfId="1" applyFont="1" applyFill="1" applyBorder="1" applyAlignment="1">
      <alignment horizontal="center" vertical="center"/>
    </xf>
    <xf numFmtId="1" fontId="21" fillId="5" borderId="3" xfId="0" applyNumberFormat="1" applyFont="1" applyFill="1" applyBorder="1" applyAlignment="1">
      <alignment horizontal="center"/>
    </xf>
    <xf numFmtId="167" fontId="21" fillId="5" borderId="3" xfId="0" applyNumberFormat="1" applyFont="1" applyFill="1" applyBorder="1" applyAlignment="1">
      <alignment horizontal="center"/>
    </xf>
    <xf numFmtId="0" fontId="17" fillId="2" borderId="0" xfId="551" applyFont="1" applyFill="1" applyAlignment="1">
      <alignment horizontal="center"/>
    </xf>
    <xf numFmtId="0" fontId="17" fillId="2" borderId="10" xfId="551" applyFont="1" applyFill="1" applyBorder="1" applyAlignment="1">
      <alignment horizontal="center" vertical="center"/>
    </xf>
    <xf numFmtId="0" fontId="24" fillId="21" borderId="11" xfId="0" applyFont="1" applyFill="1" applyBorder="1" applyAlignment="1">
      <alignment vertical="center"/>
    </xf>
    <xf numFmtId="167" fontId="21" fillId="21" borderId="12" xfId="1" applyNumberFormat="1" applyFont="1" applyFill="1" applyBorder="1" applyAlignment="1">
      <alignment horizontal="center"/>
    </xf>
    <xf numFmtId="0" fontId="20" fillId="21" borderId="12" xfId="1" applyFont="1" applyFill="1" applyBorder="1" applyAlignment="1">
      <alignment horizontal="center"/>
    </xf>
    <xf numFmtId="167" fontId="21" fillId="21" borderId="12" xfId="1" applyNumberFormat="1" applyFont="1" applyFill="1" applyBorder="1" applyAlignment="1">
      <alignment horizontal="left"/>
    </xf>
    <xf numFmtId="0" fontId="21" fillId="21" borderId="12" xfId="1" applyFont="1" applyFill="1" applyBorder="1" applyAlignment="1">
      <alignment horizontal="left"/>
    </xf>
    <xf numFmtId="0" fontId="21" fillId="21" borderId="13" xfId="1" applyFont="1" applyFill="1" applyBorder="1"/>
    <xf numFmtId="0" fontId="24" fillId="21" borderId="14" xfId="0" applyFont="1" applyFill="1" applyBorder="1" applyAlignment="1">
      <alignment vertical="center"/>
    </xf>
    <xf numFmtId="0" fontId="21" fillId="21" borderId="15" xfId="1" applyFont="1" applyFill="1" applyBorder="1"/>
    <xf numFmtId="0" fontId="21" fillId="21" borderId="17" xfId="1" applyFont="1" applyFill="1" applyBorder="1"/>
    <xf numFmtId="0" fontId="26" fillId="21" borderId="17" xfId="1592" applyFont="1" applyFill="1" applyBorder="1"/>
    <xf numFmtId="0" fontId="21" fillId="21" borderId="18" xfId="1" applyFont="1" applyFill="1" applyBorder="1"/>
    <xf numFmtId="167" fontId="21" fillId="21" borderId="0" xfId="1" applyNumberFormat="1" applyFont="1" applyFill="1" applyAlignment="1">
      <alignment horizontal="center"/>
    </xf>
    <xf numFmtId="0" fontId="20" fillId="21" borderId="0" xfId="1" applyFont="1" applyFill="1" applyAlignment="1">
      <alignment horizontal="center"/>
    </xf>
    <xf numFmtId="167" fontId="21" fillId="21" borderId="0" xfId="1" applyNumberFormat="1" applyFont="1" applyFill="1" applyAlignment="1">
      <alignment horizontal="left"/>
    </xf>
    <xf numFmtId="0" fontId="21" fillId="21" borderId="0" xfId="1" applyFont="1" applyFill="1" applyAlignment="1">
      <alignment horizontal="left"/>
    </xf>
    <xf numFmtId="0" fontId="25" fillId="21" borderId="16" xfId="0" applyFont="1" applyFill="1" applyBorder="1" applyAlignment="1">
      <alignment horizontal="left"/>
    </xf>
    <xf numFmtId="167" fontId="1" fillId="21" borderId="17" xfId="1" applyNumberFormat="1" applyFill="1" applyBorder="1" applyAlignment="1">
      <alignment horizontal="center"/>
    </xf>
    <xf numFmtId="0" fontId="2" fillId="21" borderId="17" xfId="1" applyFont="1" applyFill="1" applyBorder="1" applyAlignment="1">
      <alignment horizontal="center"/>
    </xf>
    <xf numFmtId="0" fontId="21" fillId="0" borderId="3" xfId="0" applyFont="1" applyBorder="1" applyAlignment="1">
      <alignment horizontal="center" vertical="center"/>
    </xf>
    <xf numFmtId="167" fontId="27" fillId="0" borderId="3" xfId="1" applyNumberFormat="1" applyFont="1" applyBorder="1" applyAlignment="1">
      <alignment horizontal="center" vertical="center"/>
    </xf>
    <xf numFmtId="0" fontId="27" fillId="0" borderId="3" xfId="0" applyFont="1" applyBorder="1" applyAlignment="1">
      <alignment horizontal="center" vertical="center"/>
    </xf>
    <xf numFmtId="167" fontId="27" fillId="0" borderId="3" xfId="0" applyNumberFormat="1" applyFont="1" applyBorder="1" applyAlignment="1">
      <alignment horizontal="center" vertical="center"/>
    </xf>
    <xf numFmtId="167" fontId="18" fillId="20" borderId="3" xfId="1" applyNumberFormat="1" applyFont="1" applyFill="1" applyBorder="1" applyAlignment="1">
      <alignment vertical="center"/>
    </xf>
    <xf numFmtId="171" fontId="18" fillId="20" borderId="9" xfId="67" applyNumberFormat="1" applyFont="1" applyFill="1" applyBorder="1" applyAlignment="1">
      <alignment horizontal="center" vertical="center"/>
    </xf>
    <xf numFmtId="167" fontId="20" fillId="0" borderId="3" xfId="1" applyNumberFormat="1" applyFont="1" applyBorder="1" applyAlignment="1">
      <alignment horizontal="center" vertical="center"/>
    </xf>
    <xf numFmtId="0" fontId="23" fillId="0" borderId="0" xfId="1" applyFont="1" applyAlignment="1">
      <alignment horizontal="center" vertical="center"/>
    </xf>
    <xf numFmtId="0" fontId="28" fillId="22" borderId="3" xfId="0" applyFont="1" applyFill="1" applyBorder="1" applyAlignment="1">
      <alignment horizontal="center" vertical="center"/>
    </xf>
    <xf numFmtId="0" fontId="28" fillId="22" borderId="19" xfId="0" applyFont="1" applyFill="1" applyBorder="1" applyAlignment="1">
      <alignment horizontal="center" vertical="center"/>
    </xf>
    <xf numFmtId="0" fontId="20" fillId="0" borderId="3" xfId="0" applyFont="1" applyBorder="1" applyAlignment="1">
      <alignment horizontal="center" wrapText="1"/>
    </xf>
    <xf numFmtId="0" fontId="20" fillId="0" borderId="3" xfId="0" applyFont="1" applyBorder="1" applyAlignment="1">
      <alignment horizontal="center"/>
    </xf>
    <xf numFmtId="0" fontId="20" fillId="0" borderId="3" xfId="1" applyFont="1" applyBorder="1" applyAlignment="1">
      <alignment horizontal="center" wrapText="1"/>
    </xf>
    <xf numFmtId="0" fontId="20" fillId="0" borderId="3" xfId="1" applyFont="1" applyBorder="1" applyAlignment="1">
      <alignment horizontal="center"/>
    </xf>
  </cellXfs>
  <cellStyles count="1593">
    <cellStyle name="=C:\WINNT\SYSTEM32\COMMAND.COM" xfId="69" xr:uid="{00000000-0005-0000-0000-000000000000}"/>
    <cellStyle name="=C:\WINNT\SYSTEM32\COMMAND.COM 2" xfId="70" xr:uid="{00000000-0005-0000-0000-000001000000}"/>
    <cellStyle name="=C:\WINNT\SYSTEM32\COMMAND.COM 3" xfId="71" xr:uid="{00000000-0005-0000-0000-000002000000}"/>
    <cellStyle name="20 % - Accent1 2" xfId="72" xr:uid="{00000000-0005-0000-0000-000003000000}"/>
    <cellStyle name="20 % - Accent1 2 2" xfId="73" xr:uid="{00000000-0005-0000-0000-000004000000}"/>
    <cellStyle name="20 % - Accent1 2 2 2" xfId="74" xr:uid="{00000000-0005-0000-0000-000005000000}"/>
    <cellStyle name="20 % - Accent1 2 2 2 2" xfId="75" xr:uid="{00000000-0005-0000-0000-000006000000}"/>
    <cellStyle name="20 % - Accent1 2 2 2 2 2" xfId="76" xr:uid="{00000000-0005-0000-0000-000007000000}"/>
    <cellStyle name="20 % - Accent1 2 2 2 3" xfId="77" xr:uid="{00000000-0005-0000-0000-000008000000}"/>
    <cellStyle name="20 % - Accent1 2 2 3" xfId="78" xr:uid="{00000000-0005-0000-0000-000009000000}"/>
    <cellStyle name="20 % - Accent1 2 2 3 2" xfId="79" xr:uid="{00000000-0005-0000-0000-00000A000000}"/>
    <cellStyle name="20 % - Accent1 2 2 4" xfId="80" xr:uid="{00000000-0005-0000-0000-00000B000000}"/>
    <cellStyle name="20 % - Accent1 2 3" xfId="81" xr:uid="{00000000-0005-0000-0000-00000C000000}"/>
    <cellStyle name="20 % - Accent1 2 3 2" xfId="82" xr:uid="{00000000-0005-0000-0000-00000D000000}"/>
    <cellStyle name="20 % - Accent1 2 3 2 2" xfId="83" xr:uid="{00000000-0005-0000-0000-00000E000000}"/>
    <cellStyle name="20 % - Accent1 2 3 3" xfId="84" xr:uid="{00000000-0005-0000-0000-00000F000000}"/>
    <cellStyle name="20 % - Accent1 2 4" xfId="85" xr:uid="{00000000-0005-0000-0000-000010000000}"/>
    <cellStyle name="20 % - Accent1 2 4 2" xfId="86" xr:uid="{00000000-0005-0000-0000-000011000000}"/>
    <cellStyle name="20 % - Accent1 2 5" xfId="87" xr:uid="{00000000-0005-0000-0000-000012000000}"/>
    <cellStyle name="20 % - Accent1 3" xfId="88" xr:uid="{00000000-0005-0000-0000-000013000000}"/>
    <cellStyle name="20 % - Accent1 3 2" xfId="89" xr:uid="{00000000-0005-0000-0000-000014000000}"/>
    <cellStyle name="20 % - Accent1 3 2 2" xfId="90" xr:uid="{00000000-0005-0000-0000-000015000000}"/>
    <cellStyle name="20 % - Accent1 3 2 2 2" xfId="91" xr:uid="{00000000-0005-0000-0000-000016000000}"/>
    <cellStyle name="20 % - Accent1 3 2 3" xfId="92" xr:uid="{00000000-0005-0000-0000-000017000000}"/>
    <cellStyle name="20 % - Accent1 3 3" xfId="93" xr:uid="{00000000-0005-0000-0000-000018000000}"/>
    <cellStyle name="20 % - Accent1 3 3 2" xfId="94" xr:uid="{00000000-0005-0000-0000-000019000000}"/>
    <cellStyle name="20 % - Accent1 3 4" xfId="95" xr:uid="{00000000-0005-0000-0000-00001A000000}"/>
    <cellStyle name="20 % - Accent1 4" xfId="96" xr:uid="{00000000-0005-0000-0000-00001B000000}"/>
    <cellStyle name="20 % - Accent1 4 2" xfId="97" xr:uid="{00000000-0005-0000-0000-00001C000000}"/>
    <cellStyle name="20 % - Accent1 4 2 2" xfId="98" xr:uid="{00000000-0005-0000-0000-00001D000000}"/>
    <cellStyle name="20 % - Accent1 4 3" xfId="99" xr:uid="{00000000-0005-0000-0000-00001E000000}"/>
    <cellStyle name="20 % - Accent1 5" xfId="100" xr:uid="{00000000-0005-0000-0000-00001F000000}"/>
    <cellStyle name="20 % - Accent1 5 2" xfId="101" xr:uid="{00000000-0005-0000-0000-000020000000}"/>
    <cellStyle name="20 % - Accent1 6" xfId="102" xr:uid="{00000000-0005-0000-0000-000021000000}"/>
    <cellStyle name="20 % - Accent2 2" xfId="103" xr:uid="{00000000-0005-0000-0000-000022000000}"/>
    <cellStyle name="20 % - Accent2 2 2" xfId="104" xr:uid="{00000000-0005-0000-0000-000023000000}"/>
    <cellStyle name="20 % - Accent2 2 2 2" xfId="105" xr:uid="{00000000-0005-0000-0000-000024000000}"/>
    <cellStyle name="20 % - Accent2 2 2 2 2" xfId="106" xr:uid="{00000000-0005-0000-0000-000025000000}"/>
    <cellStyle name="20 % - Accent2 2 2 2 2 2" xfId="107" xr:uid="{00000000-0005-0000-0000-000026000000}"/>
    <cellStyle name="20 % - Accent2 2 2 2 3" xfId="108" xr:uid="{00000000-0005-0000-0000-000027000000}"/>
    <cellStyle name="20 % - Accent2 2 2 3" xfId="109" xr:uid="{00000000-0005-0000-0000-000028000000}"/>
    <cellStyle name="20 % - Accent2 2 2 3 2" xfId="110" xr:uid="{00000000-0005-0000-0000-000029000000}"/>
    <cellStyle name="20 % - Accent2 2 2 4" xfId="111" xr:uid="{00000000-0005-0000-0000-00002A000000}"/>
    <cellStyle name="20 % - Accent2 2 3" xfId="112" xr:uid="{00000000-0005-0000-0000-00002B000000}"/>
    <cellStyle name="20 % - Accent2 2 3 2" xfId="113" xr:uid="{00000000-0005-0000-0000-00002C000000}"/>
    <cellStyle name="20 % - Accent2 2 3 2 2" xfId="114" xr:uid="{00000000-0005-0000-0000-00002D000000}"/>
    <cellStyle name="20 % - Accent2 2 3 3" xfId="115" xr:uid="{00000000-0005-0000-0000-00002E000000}"/>
    <cellStyle name="20 % - Accent2 2 4" xfId="116" xr:uid="{00000000-0005-0000-0000-00002F000000}"/>
    <cellStyle name="20 % - Accent2 2 4 2" xfId="117" xr:uid="{00000000-0005-0000-0000-000030000000}"/>
    <cellStyle name="20 % - Accent2 2 5" xfId="118" xr:uid="{00000000-0005-0000-0000-000031000000}"/>
    <cellStyle name="20 % - Accent2 3" xfId="119" xr:uid="{00000000-0005-0000-0000-000032000000}"/>
    <cellStyle name="20 % - Accent2 3 2" xfId="120" xr:uid="{00000000-0005-0000-0000-000033000000}"/>
    <cellStyle name="20 % - Accent2 3 2 2" xfId="121" xr:uid="{00000000-0005-0000-0000-000034000000}"/>
    <cellStyle name="20 % - Accent2 3 2 2 2" xfId="122" xr:uid="{00000000-0005-0000-0000-000035000000}"/>
    <cellStyle name="20 % - Accent2 3 2 3" xfId="123" xr:uid="{00000000-0005-0000-0000-000036000000}"/>
    <cellStyle name="20 % - Accent2 3 3" xfId="124" xr:uid="{00000000-0005-0000-0000-000037000000}"/>
    <cellStyle name="20 % - Accent2 3 3 2" xfId="125" xr:uid="{00000000-0005-0000-0000-000038000000}"/>
    <cellStyle name="20 % - Accent2 3 4" xfId="126" xr:uid="{00000000-0005-0000-0000-000039000000}"/>
    <cellStyle name="20 % - Accent2 4" xfId="127" xr:uid="{00000000-0005-0000-0000-00003A000000}"/>
    <cellStyle name="20 % - Accent2 4 2" xfId="128" xr:uid="{00000000-0005-0000-0000-00003B000000}"/>
    <cellStyle name="20 % - Accent2 4 2 2" xfId="129" xr:uid="{00000000-0005-0000-0000-00003C000000}"/>
    <cellStyle name="20 % - Accent2 4 3" xfId="130" xr:uid="{00000000-0005-0000-0000-00003D000000}"/>
    <cellStyle name="20 % - Accent2 5" xfId="131" xr:uid="{00000000-0005-0000-0000-00003E000000}"/>
    <cellStyle name="20 % - Accent2 5 2" xfId="132" xr:uid="{00000000-0005-0000-0000-00003F000000}"/>
    <cellStyle name="20 % - Accent2 6" xfId="133" xr:uid="{00000000-0005-0000-0000-000040000000}"/>
    <cellStyle name="20 % - Accent3 2" xfId="134" xr:uid="{00000000-0005-0000-0000-000041000000}"/>
    <cellStyle name="20 % - Accent3 2 2" xfId="135" xr:uid="{00000000-0005-0000-0000-000042000000}"/>
    <cellStyle name="20 % - Accent3 2 2 2" xfId="136" xr:uid="{00000000-0005-0000-0000-000043000000}"/>
    <cellStyle name="20 % - Accent3 2 2 2 2" xfId="137" xr:uid="{00000000-0005-0000-0000-000044000000}"/>
    <cellStyle name="20 % - Accent3 2 2 2 2 2" xfId="138" xr:uid="{00000000-0005-0000-0000-000045000000}"/>
    <cellStyle name="20 % - Accent3 2 2 2 3" xfId="139" xr:uid="{00000000-0005-0000-0000-000046000000}"/>
    <cellStyle name="20 % - Accent3 2 2 3" xfId="140" xr:uid="{00000000-0005-0000-0000-000047000000}"/>
    <cellStyle name="20 % - Accent3 2 2 3 2" xfId="141" xr:uid="{00000000-0005-0000-0000-000048000000}"/>
    <cellStyle name="20 % - Accent3 2 2 4" xfId="142" xr:uid="{00000000-0005-0000-0000-000049000000}"/>
    <cellStyle name="20 % - Accent3 2 3" xfId="143" xr:uid="{00000000-0005-0000-0000-00004A000000}"/>
    <cellStyle name="20 % - Accent3 2 3 2" xfId="144" xr:uid="{00000000-0005-0000-0000-00004B000000}"/>
    <cellStyle name="20 % - Accent3 2 3 2 2" xfId="145" xr:uid="{00000000-0005-0000-0000-00004C000000}"/>
    <cellStyle name="20 % - Accent3 2 3 3" xfId="146" xr:uid="{00000000-0005-0000-0000-00004D000000}"/>
    <cellStyle name="20 % - Accent3 2 4" xfId="147" xr:uid="{00000000-0005-0000-0000-00004E000000}"/>
    <cellStyle name="20 % - Accent3 2 4 2" xfId="148" xr:uid="{00000000-0005-0000-0000-00004F000000}"/>
    <cellStyle name="20 % - Accent3 2 5" xfId="149" xr:uid="{00000000-0005-0000-0000-000050000000}"/>
    <cellStyle name="20 % - Accent3 3" xfId="150" xr:uid="{00000000-0005-0000-0000-000051000000}"/>
    <cellStyle name="20 % - Accent3 3 2" xfId="151" xr:uid="{00000000-0005-0000-0000-000052000000}"/>
    <cellStyle name="20 % - Accent3 3 2 2" xfId="152" xr:uid="{00000000-0005-0000-0000-000053000000}"/>
    <cellStyle name="20 % - Accent3 3 2 2 2" xfId="153" xr:uid="{00000000-0005-0000-0000-000054000000}"/>
    <cellStyle name="20 % - Accent3 3 2 3" xfId="154" xr:uid="{00000000-0005-0000-0000-000055000000}"/>
    <cellStyle name="20 % - Accent3 3 3" xfId="155" xr:uid="{00000000-0005-0000-0000-000056000000}"/>
    <cellStyle name="20 % - Accent3 3 3 2" xfId="156" xr:uid="{00000000-0005-0000-0000-000057000000}"/>
    <cellStyle name="20 % - Accent3 3 4" xfId="157" xr:uid="{00000000-0005-0000-0000-000058000000}"/>
    <cellStyle name="20 % - Accent3 4" xfId="158" xr:uid="{00000000-0005-0000-0000-000059000000}"/>
    <cellStyle name="20 % - Accent3 4 2" xfId="159" xr:uid="{00000000-0005-0000-0000-00005A000000}"/>
    <cellStyle name="20 % - Accent3 4 2 2" xfId="160" xr:uid="{00000000-0005-0000-0000-00005B000000}"/>
    <cellStyle name="20 % - Accent3 4 3" xfId="161" xr:uid="{00000000-0005-0000-0000-00005C000000}"/>
    <cellStyle name="20 % - Accent3 5" xfId="162" xr:uid="{00000000-0005-0000-0000-00005D000000}"/>
    <cellStyle name="20 % - Accent3 5 2" xfId="163" xr:uid="{00000000-0005-0000-0000-00005E000000}"/>
    <cellStyle name="20 % - Accent3 6" xfId="164" xr:uid="{00000000-0005-0000-0000-00005F000000}"/>
    <cellStyle name="20 % - Accent4 2" xfId="165" xr:uid="{00000000-0005-0000-0000-000060000000}"/>
    <cellStyle name="20 % - Accent4 2 2" xfId="166" xr:uid="{00000000-0005-0000-0000-000061000000}"/>
    <cellStyle name="20 % - Accent4 2 2 2" xfId="167" xr:uid="{00000000-0005-0000-0000-000062000000}"/>
    <cellStyle name="20 % - Accent4 2 2 2 2" xfId="168" xr:uid="{00000000-0005-0000-0000-000063000000}"/>
    <cellStyle name="20 % - Accent4 2 2 2 2 2" xfId="169" xr:uid="{00000000-0005-0000-0000-000064000000}"/>
    <cellStyle name="20 % - Accent4 2 2 2 3" xfId="170" xr:uid="{00000000-0005-0000-0000-000065000000}"/>
    <cellStyle name="20 % - Accent4 2 2 3" xfId="171" xr:uid="{00000000-0005-0000-0000-000066000000}"/>
    <cellStyle name="20 % - Accent4 2 2 3 2" xfId="172" xr:uid="{00000000-0005-0000-0000-000067000000}"/>
    <cellStyle name="20 % - Accent4 2 2 4" xfId="173" xr:uid="{00000000-0005-0000-0000-000068000000}"/>
    <cellStyle name="20 % - Accent4 2 3" xfId="174" xr:uid="{00000000-0005-0000-0000-000069000000}"/>
    <cellStyle name="20 % - Accent4 2 3 2" xfId="175" xr:uid="{00000000-0005-0000-0000-00006A000000}"/>
    <cellStyle name="20 % - Accent4 2 3 2 2" xfId="176" xr:uid="{00000000-0005-0000-0000-00006B000000}"/>
    <cellStyle name="20 % - Accent4 2 3 3" xfId="177" xr:uid="{00000000-0005-0000-0000-00006C000000}"/>
    <cellStyle name="20 % - Accent4 2 4" xfId="178" xr:uid="{00000000-0005-0000-0000-00006D000000}"/>
    <cellStyle name="20 % - Accent4 2 4 2" xfId="179" xr:uid="{00000000-0005-0000-0000-00006E000000}"/>
    <cellStyle name="20 % - Accent4 2 5" xfId="180" xr:uid="{00000000-0005-0000-0000-00006F000000}"/>
    <cellStyle name="20 % - Accent4 3" xfId="181" xr:uid="{00000000-0005-0000-0000-000070000000}"/>
    <cellStyle name="20 % - Accent4 3 2" xfId="182" xr:uid="{00000000-0005-0000-0000-000071000000}"/>
    <cellStyle name="20 % - Accent4 3 2 2" xfId="183" xr:uid="{00000000-0005-0000-0000-000072000000}"/>
    <cellStyle name="20 % - Accent4 3 2 2 2" xfId="184" xr:uid="{00000000-0005-0000-0000-000073000000}"/>
    <cellStyle name="20 % - Accent4 3 2 3" xfId="185" xr:uid="{00000000-0005-0000-0000-000074000000}"/>
    <cellStyle name="20 % - Accent4 3 3" xfId="186" xr:uid="{00000000-0005-0000-0000-000075000000}"/>
    <cellStyle name="20 % - Accent4 3 3 2" xfId="187" xr:uid="{00000000-0005-0000-0000-000076000000}"/>
    <cellStyle name="20 % - Accent4 3 4" xfId="188" xr:uid="{00000000-0005-0000-0000-000077000000}"/>
    <cellStyle name="20 % - Accent4 4" xfId="189" xr:uid="{00000000-0005-0000-0000-000078000000}"/>
    <cellStyle name="20 % - Accent4 4 2" xfId="190" xr:uid="{00000000-0005-0000-0000-000079000000}"/>
    <cellStyle name="20 % - Accent4 4 2 2" xfId="191" xr:uid="{00000000-0005-0000-0000-00007A000000}"/>
    <cellStyle name="20 % - Accent4 4 3" xfId="192" xr:uid="{00000000-0005-0000-0000-00007B000000}"/>
    <cellStyle name="20 % - Accent4 5" xfId="193" xr:uid="{00000000-0005-0000-0000-00007C000000}"/>
    <cellStyle name="20 % - Accent4 5 2" xfId="194" xr:uid="{00000000-0005-0000-0000-00007D000000}"/>
    <cellStyle name="20 % - Accent4 6" xfId="195" xr:uid="{00000000-0005-0000-0000-00007E000000}"/>
    <cellStyle name="20 % - Accent5 2" xfId="196" xr:uid="{00000000-0005-0000-0000-00007F000000}"/>
    <cellStyle name="20 % - Accent5 2 2" xfId="197" xr:uid="{00000000-0005-0000-0000-000080000000}"/>
    <cellStyle name="20 % - Accent5 2 2 2" xfId="198" xr:uid="{00000000-0005-0000-0000-000081000000}"/>
    <cellStyle name="20 % - Accent5 2 2 2 2" xfId="199" xr:uid="{00000000-0005-0000-0000-000082000000}"/>
    <cellStyle name="20 % - Accent5 2 2 2 2 2" xfId="200" xr:uid="{00000000-0005-0000-0000-000083000000}"/>
    <cellStyle name="20 % - Accent5 2 2 2 3" xfId="201" xr:uid="{00000000-0005-0000-0000-000084000000}"/>
    <cellStyle name="20 % - Accent5 2 2 3" xfId="202" xr:uid="{00000000-0005-0000-0000-000085000000}"/>
    <cellStyle name="20 % - Accent5 2 2 3 2" xfId="203" xr:uid="{00000000-0005-0000-0000-000086000000}"/>
    <cellStyle name="20 % - Accent5 2 2 4" xfId="204" xr:uid="{00000000-0005-0000-0000-000087000000}"/>
    <cellStyle name="20 % - Accent5 2 3" xfId="205" xr:uid="{00000000-0005-0000-0000-000088000000}"/>
    <cellStyle name="20 % - Accent5 2 3 2" xfId="206" xr:uid="{00000000-0005-0000-0000-000089000000}"/>
    <cellStyle name="20 % - Accent5 2 3 2 2" xfId="207" xr:uid="{00000000-0005-0000-0000-00008A000000}"/>
    <cellStyle name="20 % - Accent5 2 3 3" xfId="208" xr:uid="{00000000-0005-0000-0000-00008B000000}"/>
    <cellStyle name="20 % - Accent5 2 4" xfId="209" xr:uid="{00000000-0005-0000-0000-00008C000000}"/>
    <cellStyle name="20 % - Accent5 2 4 2" xfId="210" xr:uid="{00000000-0005-0000-0000-00008D000000}"/>
    <cellStyle name="20 % - Accent5 2 5" xfId="211" xr:uid="{00000000-0005-0000-0000-00008E000000}"/>
    <cellStyle name="20 % - Accent5 3" xfId="212" xr:uid="{00000000-0005-0000-0000-00008F000000}"/>
    <cellStyle name="20 % - Accent5 3 2" xfId="213" xr:uid="{00000000-0005-0000-0000-000090000000}"/>
    <cellStyle name="20 % - Accent5 3 2 2" xfId="214" xr:uid="{00000000-0005-0000-0000-000091000000}"/>
    <cellStyle name="20 % - Accent5 3 2 2 2" xfId="215" xr:uid="{00000000-0005-0000-0000-000092000000}"/>
    <cellStyle name="20 % - Accent5 3 2 3" xfId="216" xr:uid="{00000000-0005-0000-0000-000093000000}"/>
    <cellStyle name="20 % - Accent5 3 3" xfId="217" xr:uid="{00000000-0005-0000-0000-000094000000}"/>
    <cellStyle name="20 % - Accent5 3 3 2" xfId="218" xr:uid="{00000000-0005-0000-0000-000095000000}"/>
    <cellStyle name="20 % - Accent5 3 4" xfId="219" xr:uid="{00000000-0005-0000-0000-000096000000}"/>
    <cellStyle name="20 % - Accent5 4" xfId="220" xr:uid="{00000000-0005-0000-0000-000097000000}"/>
    <cellStyle name="20 % - Accent5 4 2" xfId="221" xr:uid="{00000000-0005-0000-0000-000098000000}"/>
    <cellStyle name="20 % - Accent5 4 2 2" xfId="222" xr:uid="{00000000-0005-0000-0000-000099000000}"/>
    <cellStyle name="20 % - Accent5 4 3" xfId="223" xr:uid="{00000000-0005-0000-0000-00009A000000}"/>
    <cellStyle name="20 % - Accent5 5" xfId="224" xr:uid="{00000000-0005-0000-0000-00009B000000}"/>
    <cellStyle name="20 % - Accent5 5 2" xfId="225" xr:uid="{00000000-0005-0000-0000-00009C000000}"/>
    <cellStyle name="20 % - Accent5 6" xfId="226" xr:uid="{00000000-0005-0000-0000-00009D000000}"/>
    <cellStyle name="20 % - Accent6 2" xfId="227" xr:uid="{00000000-0005-0000-0000-00009E000000}"/>
    <cellStyle name="20 % - Accent6 2 2" xfId="228" xr:uid="{00000000-0005-0000-0000-00009F000000}"/>
    <cellStyle name="20 % - Accent6 2 2 2" xfId="229" xr:uid="{00000000-0005-0000-0000-0000A0000000}"/>
    <cellStyle name="20 % - Accent6 2 2 2 2" xfId="230" xr:uid="{00000000-0005-0000-0000-0000A1000000}"/>
    <cellStyle name="20 % - Accent6 2 2 2 2 2" xfId="231" xr:uid="{00000000-0005-0000-0000-0000A2000000}"/>
    <cellStyle name="20 % - Accent6 2 2 2 3" xfId="232" xr:uid="{00000000-0005-0000-0000-0000A3000000}"/>
    <cellStyle name="20 % - Accent6 2 2 3" xfId="233" xr:uid="{00000000-0005-0000-0000-0000A4000000}"/>
    <cellStyle name="20 % - Accent6 2 2 3 2" xfId="234" xr:uid="{00000000-0005-0000-0000-0000A5000000}"/>
    <cellStyle name="20 % - Accent6 2 2 4" xfId="235" xr:uid="{00000000-0005-0000-0000-0000A6000000}"/>
    <cellStyle name="20 % - Accent6 2 3" xfId="236" xr:uid="{00000000-0005-0000-0000-0000A7000000}"/>
    <cellStyle name="20 % - Accent6 2 3 2" xfId="237" xr:uid="{00000000-0005-0000-0000-0000A8000000}"/>
    <cellStyle name="20 % - Accent6 2 3 2 2" xfId="238" xr:uid="{00000000-0005-0000-0000-0000A9000000}"/>
    <cellStyle name="20 % - Accent6 2 3 3" xfId="239" xr:uid="{00000000-0005-0000-0000-0000AA000000}"/>
    <cellStyle name="20 % - Accent6 2 4" xfId="240" xr:uid="{00000000-0005-0000-0000-0000AB000000}"/>
    <cellStyle name="20 % - Accent6 2 4 2" xfId="241" xr:uid="{00000000-0005-0000-0000-0000AC000000}"/>
    <cellStyle name="20 % - Accent6 2 5" xfId="242" xr:uid="{00000000-0005-0000-0000-0000AD000000}"/>
    <cellStyle name="20 % - Accent6 3" xfId="243" xr:uid="{00000000-0005-0000-0000-0000AE000000}"/>
    <cellStyle name="20 % - Accent6 3 2" xfId="244" xr:uid="{00000000-0005-0000-0000-0000AF000000}"/>
    <cellStyle name="20 % - Accent6 3 2 2" xfId="245" xr:uid="{00000000-0005-0000-0000-0000B0000000}"/>
    <cellStyle name="20 % - Accent6 3 2 2 2" xfId="246" xr:uid="{00000000-0005-0000-0000-0000B1000000}"/>
    <cellStyle name="20 % - Accent6 3 2 3" xfId="247" xr:uid="{00000000-0005-0000-0000-0000B2000000}"/>
    <cellStyle name="20 % - Accent6 3 3" xfId="248" xr:uid="{00000000-0005-0000-0000-0000B3000000}"/>
    <cellStyle name="20 % - Accent6 3 3 2" xfId="249" xr:uid="{00000000-0005-0000-0000-0000B4000000}"/>
    <cellStyle name="20 % - Accent6 3 4" xfId="250" xr:uid="{00000000-0005-0000-0000-0000B5000000}"/>
    <cellStyle name="20 % - Accent6 4" xfId="251" xr:uid="{00000000-0005-0000-0000-0000B6000000}"/>
    <cellStyle name="20 % - Accent6 4 2" xfId="252" xr:uid="{00000000-0005-0000-0000-0000B7000000}"/>
    <cellStyle name="20 % - Accent6 4 2 2" xfId="253" xr:uid="{00000000-0005-0000-0000-0000B8000000}"/>
    <cellStyle name="20 % - Accent6 4 3" xfId="254" xr:uid="{00000000-0005-0000-0000-0000B9000000}"/>
    <cellStyle name="20 % - Accent6 5" xfId="255" xr:uid="{00000000-0005-0000-0000-0000BA000000}"/>
    <cellStyle name="20 % - Accent6 5 2" xfId="256" xr:uid="{00000000-0005-0000-0000-0000BB000000}"/>
    <cellStyle name="20 % - Accent6 6" xfId="257" xr:uid="{00000000-0005-0000-0000-0000BC000000}"/>
    <cellStyle name="40 % - Accent1 2" xfId="258" xr:uid="{00000000-0005-0000-0000-0000BD000000}"/>
    <cellStyle name="40 % - Accent1 2 2" xfId="259" xr:uid="{00000000-0005-0000-0000-0000BE000000}"/>
    <cellStyle name="40 % - Accent1 2 2 2" xfId="260" xr:uid="{00000000-0005-0000-0000-0000BF000000}"/>
    <cellStyle name="40 % - Accent1 2 2 2 2" xfId="261" xr:uid="{00000000-0005-0000-0000-0000C0000000}"/>
    <cellStyle name="40 % - Accent1 2 2 2 2 2" xfId="262" xr:uid="{00000000-0005-0000-0000-0000C1000000}"/>
    <cellStyle name="40 % - Accent1 2 2 2 3" xfId="263" xr:uid="{00000000-0005-0000-0000-0000C2000000}"/>
    <cellStyle name="40 % - Accent1 2 2 3" xfId="264" xr:uid="{00000000-0005-0000-0000-0000C3000000}"/>
    <cellStyle name="40 % - Accent1 2 2 3 2" xfId="265" xr:uid="{00000000-0005-0000-0000-0000C4000000}"/>
    <cellStyle name="40 % - Accent1 2 2 4" xfId="266" xr:uid="{00000000-0005-0000-0000-0000C5000000}"/>
    <cellStyle name="40 % - Accent1 2 3" xfId="267" xr:uid="{00000000-0005-0000-0000-0000C6000000}"/>
    <cellStyle name="40 % - Accent1 2 3 2" xfId="268" xr:uid="{00000000-0005-0000-0000-0000C7000000}"/>
    <cellStyle name="40 % - Accent1 2 3 2 2" xfId="269" xr:uid="{00000000-0005-0000-0000-0000C8000000}"/>
    <cellStyle name="40 % - Accent1 2 3 3" xfId="270" xr:uid="{00000000-0005-0000-0000-0000C9000000}"/>
    <cellStyle name="40 % - Accent1 2 4" xfId="271" xr:uid="{00000000-0005-0000-0000-0000CA000000}"/>
    <cellStyle name="40 % - Accent1 2 4 2" xfId="272" xr:uid="{00000000-0005-0000-0000-0000CB000000}"/>
    <cellStyle name="40 % - Accent1 2 5" xfId="273" xr:uid="{00000000-0005-0000-0000-0000CC000000}"/>
    <cellStyle name="40 % - Accent1 3" xfId="274" xr:uid="{00000000-0005-0000-0000-0000CD000000}"/>
    <cellStyle name="40 % - Accent1 3 2" xfId="275" xr:uid="{00000000-0005-0000-0000-0000CE000000}"/>
    <cellStyle name="40 % - Accent1 3 2 2" xfId="276" xr:uid="{00000000-0005-0000-0000-0000CF000000}"/>
    <cellStyle name="40 % - Accent1 3 2 2 2" xfId="277" xr:uid="{00000000-0005-0000-0000-0000D0000000}"/>
    <cellStyle name="40 % - Accent1 3 2 3" xfId="278" xr:uid="{00000000-0005-0000-0000-0000D1000000}"/>
    <cellStyle name="40 % - Accent1 3 3" xfId="279" xr:uid="{00000000-0005-0000-0000-0000D2000000}"/>
    <cellStyle name="40 % - Accent1 3 3 2" xfId="280" xr:uid="{00000000-0005-0000-0000-0000D3000000}"/>
    <cellStyle name="40 % - Accent1 3 4" xfId="281" xr:uid="{00000000-0005-0000-0000-0000D4000000}"/>
    <cellStyle name="40 % - Accent1 4" xfId="282" xr:uid="{00000000-0005-0000-0000-0000D5000000}"/>
    <cellStyle name="40 % - Accent1 4 2" xfId="283" xr:uid="{00000000-0005-0000-0000-0000D6000000}"/>
    <cellStyle name="40 % - Accent1 4 2 2" xfId="284" xr:uid="{00000000-0005-0000-0000-0000D7000000}"/>
    <cellStyle name="40 % - Accent1 4 3" xfId="285" xr:uid="{00000000-0005-0000-0000-0000D8000000}"/>
    <cellStyle name="40 % - Accent1 5" xfId="286" xr:uid="{00000000-0005-0000-0000-0000D9000000}"/>
    <cellStyle name="40 % - Accent1 5 2" xfId="287" xr:uid="{00000000-0005-0000-0000-0000DA000000}"/>
    <cellStyle name="40 % - Accent1 6" xfId="288" xr:uid="{00000000-0005-0000-0000-0000DB000000}"/>
    <cellStyle name="40 % - Accent2 2" xfId="289" xr:uid="{00000000-0005-0000-0000-0000DC000000}"/>
    <cellStyle name="40 % - Accent2 2 2" xfId="290" xr:uid="{00000000-0005-0000-0000-0000DD000000}"/>
    <cellStyle name="40 % - Accent2 2 2 2" xfId="291" xr:uid="{00000000-0005-0000-0000-0000DE000000}"/>
    <cellStyle name="40 % - Accent2 2 2 2 2" xfId="292" xr:uid="{00000000-0005-0000-0000-0000DF000000}"/>
    <cellStyle name="40 % - Accent2 2 2 2 2 2" xfId="293" xr:uid="{00000000-0005-0000-0000-0000E0000000}"/>
    <cellStyle name="40 % - Accent2 2 2 2 3" xfId="294" xr:uid="{00000000-0005-0000-0000-0000E1000000}"/>
    <cellStyle name="40 % - Accent2 2 2 3" xfId="295" xr:uid="{00000000-0005-0000-0000-0000E2000000}"/>
    <cellStyle name="40 % - Accent2 2 2 3 2" xfId="296" xr:uid="{00000000-0005-0000-0000-0000E3000000}"/>
    <cellStyle name="40 % - Accent2 2 2 4" xfId="297" xr:uid="{00000000-0005-0000-0000-0000E4000000}"/>
    <cellStyle name="40 % - Accent2 2 3" xfId="298" xr:uid="{00000000-0005-0000-0000-0000E5000000}"/>
    <cellStyle name="40 % - Accent2 2 3 2" xfId="299" xr:uid="{00000000-0005-0000-0000-0000E6000000}"/>
    <cellStyle name="40 % - Accent2 2 3 2 2" xfId="300" xr:uid="{00000000-0005-0000-0000-0000E7000000}"/>
    <cellStyle name="40 % - Accent2 2 3 3" xfId="301" xr:uid="{00000000-0005-0000-0000-0000E8000000}"/>
    <cellStyle name="40 % - Accent2 2 4" xfId="302" xr:uid="{00000000-0005-0000-0000-0000E9000000}"/>
    <cellStyle name="40 % - Accent2 2 4 2" xfId="303" xr:uid="{00000000-0005-0000-0000-0000EA000000}"/>
    <cellStyle name="40 % - Accent2 2 5" xfId="304" xr:uid="{00000000-0005-0000-0000-0000EB000000}"/>
    <cellStyle name="40 % - Accent2 3" xfId="305" xr:uid="{00000000-0005-0000-0000-0000EC000000}"/>
    <cellStyle name="40 % - Accent2 3 2" xfId="306" xr:uid="{00000000-0005-0000-0000-0000ED000000}"/>
    <cellStyle name="40 % - Accent2 3 2 2" xfId="307" xr:uid="{00000000-0005-0000-0000-0000EE000000}"/>
    <cellStyle name="40 % - Accent2 3 2 2 2" xfId="308" xr:uid="{00000000-0005-0000-0000-0000EF000000}"/>
    <cellStyle name="40 % - Accent2 3 2 3" xfId="309" xr:uid="{00000000-0005-0000-0000-0000F0000000}"/>
    <cellStyle name="40 % - Accent2 3 3" xfId="310" xr:uid="{00000000-0005-0000-0000-0000F1000000}"/>
    <cellStyle name="40 % - Accent2 3 3 2" xfId="311" xr:uid="{00000000-0005-0000-0000-0000F2000000}"/>
    <cellStyle name="40 % - Accent2 3 4" xfId="312" xr:uid="{00000000-0005-0000-0000-0000F3000000}"/>
    <cellStyle name="40 % - Accent2 4" xfId="313" xr:uid="{00000000-0005-0000-0000-0000F4000000}"/>
    <cellStyle name="40 % - Accent2 4 2" xfId="314" xr:uid="{00000000-0005-0000-0000-0000F5000000}"/>
    <cellStyle name="40 % - Accent2 4 2 2" xfId="315" xr:uid="{00000000-0005-0000-0000-0000F6000000}"/>
    <cellStyle name="40 % - Accent2 4 3" xfId="316" xr:uid="{00000000-0005-0000-0000-0000F7000000}"/>
    <cellStyle name="40 % - Accent2 5" xfId="317" xr:uid="{00000000-0005-0000-0000-0000F8000000}"/>
    <cellStyle name="40 % - Accent2 5 2" xfId="318" xr:uid="{00000000-0005-0000-0000-0000F9000000}"/>
    <cellStyle name="40 % - Accent2 6" xfId="319" xr:uid="{00000000-0005-0000-0000-0000FA000000}"/>
    <cellStyle name="40 % - Accent3 2" xfId="320" xr:uid="{00000000-0005-0000-0000-0000FB000000}"/>
    <cellStyle name="40 % - Accent3 2 2" xfId="321" xr:uid="{00000000-0005-0000-0000-0000FC000000}"/>
    <cellStyle name="40 % - Accent3 2 2 2" xfId="322" xr:uid="{00000000-0005-0000-0000-0000FD000000}"/>
    <cellStyle name="40 % - Accent3 2 2 2 2" xfId="323" xr:uid="{00000000-0005-0000-0000-0000FE000000}"/>
    <cellStyle name="40 % - Accent3 2 2 2 2 2" xfId="324" xr:uid="{00000000-0005-0000-0000-0000FF000000}"/>
    <cellStyle name="40 % - Accent3 2 2 2 3" xfId="325" xr:uid="{00000000-0005-0000-0000-000000010000}"/>
    <cellStyle name="40 % - Accent3 2 2 3" xfId="326" xr:uid="{00000000-0005-0000-0000-000001010000}"/>
    <cellStyle name="40 % - Accent3 2 2 3 2" xfId="327" xr:uid="{00000000-0005-0000-0000-000002010000}"/>
    <cellStyle name="40 % - Accent3 2 2 4" xfId="328" xr:uid="{00000000-0005-0000-0000-000003010000}"/>
    <cellStyle name="40 % - Accent3 2 3" xfId="329" xr:uid="{00000000-0005-0000-0000-000004010000}"/>
    <cellStyle name="40 % - Accent3 2 3 2" xfId="330" xr:uid="{00000000-0005-0000-0000-000005010000}"/>
    <cellStyle name="40 % - Accent3 2 3 2 2" xfId="331" xr:uid="{00000000-0005-0000-0000-000006010000}"/>
    <cellStyle name="40 % - Accent3 2 3 3" xfId="332" xr:uid="{00000000-0005-0000-0000-000007010000}"/>
    <cellStyle name="40 % - Accent3 2 4" xfId="333" xr:uid="{00000000-0005-0000-0000-000008010000}"/>
    <cellStyle name="40 % - Accent3 2 4 2" xfId="334" xr:uid="{00000000-0005-0000-0000-000009010000}"/>
    <cellStyle name="40 % - Accent3 2 5" xfId="335" xr:uid="{00000000-0005-0000-0000-00000A010000}"/>
    <cellStyle name="40 % - Accent3 3" xfId="336" xr:uid="{00000000-0005-0000-0000-00000B010000}"/>
    <cellStyle name="40 % - Accent3 3 2" xfId="337" xr:uid="{00000000-0005-0000-0000-00000C010000}"/>
    <cellStyle name="40 % - Accent3 3 2 2" xfId="338" xr:uid="{00000000-0005-0000-0000-00000D010000}"/>
    <cellStyle name="40 % - Accent3 3 2 2 2" xfId="339" xr:uid="{00000000-0005-0000-0000-00000E010000}"/>
    <cellStyle name="40 % - Accent3 3 2 3" xfId="340" xr:uid="{00000000-0005-0000-0000-00000F010000}"/>
    <cellStyle name="40 % - Accent3 3 3" xfId="341" xr:uid="{00000000-0005-0000-0000-000010010000}"/>
    <cellStyle name="40 % - Accent3 3 3 2" xfId="342" xr:uid="{00000000-0005-0000-0000-000011010000}"/>
    <cellStyle name="40 % - Accent3 3 4" xfId="343" xr:uid="{00000000-0005-0000-0000-000012010000}"/>
    <cellStyle name="40 % - Accent3 4" xfId="344" xr:uid="{00000000-0005-0000-0000-000013010000}"/>
    <cellStyle name="40 % - Accent3 4 2" xfId="345" xr:uid="{00000000-0005-0000-0000-000014010000}"/>
    <cellStyle name="40 % - Accent3 4 2 2" xfId="346" xr:uid="{00000000-0005-0000-0000-000015010000}"/>
    <cellStyle name="40 % - Accent3 4 3" xfId="347" xr:uid="{00000000-0005-0000-0000-000016010000}"/>
    <cellStyle name="40 % - Accent3 5" xfId="348" xr:uid="{00000000-0005-0000-0000-000017010000}"/>
    <cellStyle name="40 % - Accent3 5 2" xfId="349" xr:uid="{00000000-0005-0000-0000-000018010000}"/>
    <cellStyle name="40 % - Accent3 6" xfId="350" xr:uid="{00000000-0005-0000-0000-000019010000}"/>
    <cellStyle name="40 % - Accent4 2" xfId="351" xr:uid="{00000000-0005-0000-0000-00001A010000}"/>
    <cellStyle name="40 % - Accent4 2 2" xfId="352" xr:uid="{00000000-0005-0000-0000-00001B010000}"/>
    <cellStyle name="40 % - Accent4 2 2 2" xfId="353" xr:uid="{00000000-0005-0000-0000-00001C010000}"/>
    <cellStyle name="40 % - Accent4 2 2 2 2" xfId="354" xr:uid="{00000000-0005-0000-0000-00001D010000}"/>
    <cellStyle name="40 % - Accent4 2 2 2 2 2" xfId="355" xr:uid="{00000000-0005-0000-0000-00001E010000}"/>
    <cellStyle name="40 % - Accent4 2 2 2 3" xfId="356" xr:uid="{00000000-0005-0000-0000-00001F010000}"/>
    <cellStyle name="40 % - Accent4 2 2 3" xfId="357" xr:uid="{00000000-0005-0000-0000-000020010000}"/>
    <cellStyle name="40 % - Accent4 2 2 3 2" xfId="358" xr:uid="{00000000-0005-0000-0000-000021010000}"/>
    <cellStyle name="40 % - Accent4 2 2 4" xfId="359" xr:uid="{00000000-0005-0000-0000-000022010000}"/>
    <cellStyle name="40 % - Accent4 2 3" xfId="360" xr:uid="{00000000-0005-0000-0000-000023010000}"/>
    <cellStyle name="40 % - Accent4 2 3 2" xfId="361" xr:uid="{00000000-0005-0000-0000-000024010000}"/>
    <cellStyle name="40 % - Accent4 2 3 2 2" xfId="362" xr:uid="{00000000-0005-0000-0000-000025010000}"/>
    <cellStyle name="40 % - Accent4 2 3 3" xfId="363" xr:uid="{00000000-0005-0000-0000-000026010000}"/>
    <cellStyle name="40 % - Accent4 2 4" xfId="364" xr:uid="{00000000-0005-0000-0000-000027010000}"/>
    <cellStyle name="40 % - Accent4 2 4 2" xfId="365" xr:uid="{00000000-0005-0000-0000-000028010000}"/>
    <cellStyle name="40 % - Accent4 2 5" xfId="366" xr:uid="{00000000-0005-0000-0000-000029010000}"/>
    <cellStyle name="40 % - Accent4 3" xfId="367" xr:uid="{00000000-0005-0000-0000-00002A010000}"/>
    <cellStyle name="40 % - Accent4 3 2" xfId="368" xr:uid="{00000000-0005-0000-0000-00002B010000}"/>
    <cellStyle name="40 % - Accent4 3 2 2" xfId="369" xr:uid="{00000000-0005-0000-0000-00002C010000}"/>
    <cellStyle name="40 % - Accent4 3 2 2 2" xfId="370" xr:uid="{00000000-0005-0000-0000-00002D010000}"/>
    <cellStyle name="40 % - Accent4 3 2 3" xfId="371" xr:uid="{00000000-0005-0000-0000-00002E010000}"/>
    <cellStyle name="40 % - Accent4 3 3" xfId="372" xr:uid="{00000000-0005-0000-0000-00002F010000}"/>
    <cellStyle name="40 % - Accent4 3 3 2" xfId="373" xr:uid="{00000000-0005-0000-0000-000030010000}"/>
    <cellStyle name="40 % - Accent4 3 4" xfId="374" xr:uid="{00000000-0005-0000-0000-000031010000}"/>
    <cellStyle name="40 % - Accent4 4" xfId="375" xr:uid="{00000000-0005-0000-0000-000032010000}"/>
    <cellStyle name="40 % - Accent4 4 2" xfId="376" xr:uid="{00000000-0005-0000-0000-000033010000}"/>
    <cellStyle name="40 % - Accent4 4 2 2" xfId="377" xr:uid="{00000000-0005-0000-0000-000034010000}"/>
    <cellStyle name="40 % - Accent4 4 3" xfId="378" xr:uid="{00000000-0005-0000-0000-000035010000}"/>
    <cellStyle name="40 % - Accent4 5" xfId="379" xr:uid="{00000000-0005-0000-0000-000036010000}"/>
    <cellStyle name="40 % - Accent4 5 2" xfId="380" xr:uid="{00000000-0005-0000-0000-000037010000}"/>
    <cellStyle name="40 % - Accent4 6" xfId="381" xr:uid="{00000000-0005-0000-0000-000038010000}"/>
    <cellStyle name="40 % - Accent5 2" xfId="382" xr:uid="{00000000-0005-0000-0000-000039010000}"/>
    <cellStyle name="40 % - Accent5 2 2" xfId="383" xr:uid="{00000000-0005-0000-0000-00003A010000}"/>
    <cellStyle name="40 % - Accent5 2 2 2" xfId="384" xr:uid="{00000000-0005-0000-0000-00003B010000}"/>
    <cellStyle name="40 % - Accent5 2 2 2 2" xfId="385" xr:uid="{00000000-0005-0000-0000-00003C010000}"/>
    <cellStyle name="40 % - Accent5 2 2 2 2 2" xfId="386" xr:uid="{00000000-0005-0000-0000-00003D010000}"/>
    <cellStyle name="40 % - Accent5 2 2 2 3" xfId="387" xr:uid="{00000000-0005-0000-0000-00003E010000}"/>
    <cellStyle name="40 % - Accent5 2 2 3" xfId="388" xr:uid="{00000000-0005-0000-0000-00003F010000}"/>
    <cellStyle name="40 % - Accent5 2 2 3 2" xfId="389" xr:uid="{00000000-0005-0000-0000-000040010000}"/>
    <cellStyle name="40 % - Accent5 2 2 4" xfId="390" xr:uid="{00000000-0005-0000-0000-000041010000}"/>
    <cellStyle name="40 % - Accent5 2 3" xfId="391" xr:uid="{00000000-0005-0000-0000-000042010000}"/>
    <cellStyle name="40 % - Accent5 2 3 2" xfId="392" xr:uid="{00000000-0005-0000-0000-000043010000}"/>
    <cellStyle name="40 % - Accent5 2 3 2 2" xfId="393" xr:uid="{00000000-0005-0000-0000-000044010000}"/>
    <cellStyle name="40 % - Accent5 2 3 3" xfId="394" xr:uid="{00000000-0005-0000-0000-000045010000}"/>
    <cellStyle name="40 % - Accent5 2 4" xfId="395" xr:uid="{00000000-0005-0000-0000-000046010000}"/>
    <cellStyle name="40 % - Accent5 2 4 2" xfId="396" xr:uid="{00000000-0005-0000-0000-000047010000}"/>
    <cellStyle name="40 % - Accent5 2 5" xfId="397" xr:uid="{00000000-0005-0000-0000-000048010000}"/>
    <cellStyle name="40 % - Accent5 3" xfId="398" xr:uid="{00000000-0005-0000-0000-000049010000}"/>
    <cellStyle name="40 % - Accent5 3 2" xfId="399" xr:uid="{00000000-0005-0000-0000-00004A010000}"/>
    <cellStyle name="40 % - Accent5 3 2 2" xfId="400" xr:uid="{00000000-0005-0000-0000-00004B010000}"/>
    <cellStyle name="40 % - Accent5 3 2 2 2" xfId="401" xr:uid="{00000000-0005-0000-0000-00004C010000}"/>
    <cellStyle name="40 % - Accent5 3 2 3" xfId="402" xr:uid="{00000000-0005-0000-0000-00004D010000}"/>
    <cellStyle name="40 % - Accent5 3 3" xfId="403" xr:uid="{00000000-0005-0000-0000-00004E010000}"/>
    <cellStyle name="40 % - Accent5 3 3 2" xfId="404" xr:uid="{00000000-0005-0000-0000-00004F010000}"/>
    <cellStyle name="40 % - Accent5 3 4" xfId="405" xr:uid="{00000000-0005-0000-0000-000050010000}"/>
    <cellStyle name="40 % - Accent5 4" xfId="406" xr:uid="{00000000-0005-0000-0000-000051010000}"/>
    <cellStyle name="40 % - Accent5 4 2" xfId="407" xr:uid="{00000000-0005-0000-0000-000052010000}"/>
    <cellStyle name="40 % - Accent5 4 2 2" xfId="408" xr:uid="{00000000-0005-0000-0000-000053010000}"/>
    <cellStyle name="40 % - Accent5 4 3" xfId="409" xr:uid="{00000000-0005-0000-0000-000054010000}"/>
    <cellStyle name="40 % - Accent5 5" xfId="410" xr:uid="{00000000-0005-0000-0000-000055010000}"/>
    <cellStyle name="40 % - Accent5 5 2" xfId="411" xr:uid="{00000000-0005-0000-0000-000056010000}"/>
    <cellStyle name="40 % - Accent5 6" xfId="412" xr:uid="{00000000-0005-0000-0000-000057010000}"/>
    <cellStyle name="40 % - Accent6 2" xfId="413" xr:uid="{00000000-0005-0000-0000-000058010000}"/>
    <cellStyle name="40 % - Accent6 2 2" xfId="414" xr:uid="{00000000-0005-0000-0000-000059010000}"/>
    <cellStyle name="40 % - Accent6 2 2 2" xfId="415" xr:uid="{00000000-0005-0000-0000-00005A010000}"/>
    <cellStyle name="40 % - Accent6 2 2 2 2" xfId="416" xr:uid="{00000000-0005-0000-0000-00005B010000}"/>
    <cellStyle name="40 % - Accent6 2 2 2 2 2" xfId="417" xr:uid="{00000000-0005-0000-0000-00005C010000}"/>
    <cellStyle name="40 % - Accent6 2 2 2 3" xfId="418" xr:uid="{00000000-0005-0000-0000-00005D010000}"/>
    <cellStyle name="40 % - Accent6 2 2 3" xfId="419" xr:uid="{00000000-0005-0000-0000-00005E010000}"/>
    <cellStyle name="40 % - Accent6 2 2 3 2" xfId="420" xr:uid="{00000000-0005-0000-0000-00005F010000}"/>
    <cellStyle name="40 % - Accent6 2 2 4" xfId="421" xr:uid="{00000000-0005-0000-0000-000060010000}"/>
    <cellStyle name="40 % - Accent6 2 3" xfId="422" xr:uid="{00000000-0005-0000-0000-000061010000}"/>
    <cellStyle name="40 % - Accent6 2 3 2" xfId="423" xr:uid="{00000000-0005-0000-0000-000062010000}"/>
    <cellStyle name="40 % - Accent6 2 3 2 2" xfId="424" xr:uid="{00000000-0005-0000-0000-000063010000}"/>
    <cellStyle name="40 % - Accent6 2 3 3" xfId="425" xr:uid="{00000000-0005-0000-0000-000064010000}"/>
    <cellStyle name="40 % - Accent6 2 4" xfId="426" xr:uid="{00000000-0005-0000-0000-000065010000}"/>
    <cellStyle name="40 % - Accent6 2 4 2" xfId="427" xr:uid="{00000000-0005-0000-0000-000066010000}"/>
    <cellStyle name="40 % - Accent6 2 5" xfId="428" xr:uid="{00000000-0005-0000-0000-000067010000}"/>
    <cellStyle name="40 % - Accent6 3" xfId="429" xr:uid="{00000000-0005-0000-0000-000068010000}"/>
    <cellStyle name="40 % - Accent6 3 2" xfId="430" xr:uid="{00000000-0005-0000-0000-000069010000}"/>
    <cellStyle name="40 % - Accent6 3 2 2" xfId="431" xr:uid="{00000000-0005-0000-0000-00006A010000}"/>
    <cellStyle name="40 % - Accent6 3 2 2 2" xfId="432" xr:uid="{00000000-0005-0000-0000-00006B010000}"/>
    <cellStyle name="40 % - Accent6 3 2 3" xfId="433" xr:uid="{00000000-0005-0000-0000-00006C010000}"/>
    <cellStyle name="40 % - Accent6 3 3" xfId="434" xr:uid="{00000000-0005-0000-0000-00006D010000}"/>
    <cellStyle name="40 % - Accent6 3 3 2" xfId="435" xr:uid="{00000000-0005-0000-0000-00006E010000}"/>
    <cellStyle name="40 % - Accent6 3 4" xfId="436" xr:uid="{00000000-0005-0000-0000-00006F010000}"/>
    <cellStyle name="40 % - Accent6 4" xfId="437" xr:uid="{00000000-0005-0000-0000-000070010000}"/>
    <cellStyle name="40 % - Accent6 4 2" xfId="438" xr:uid="{00000000-0005-0000-0000-000071010000}"/>
    <cellStyle name="40 % - Accent6 4 2 2" xfId="439" xr:uid="{00000000-0005-0000-0000-000072010000}"/>
    <cellStyle name="40 % - Accent6 4 3" xfId="440" xr:uid="{00000000-0005-0000-0000-000073010000}"/>
    <cellStyle name="40 % - Accent6 5" xfId="441" xr:uid="{00000000-0005-0000-0000-000074010000}"/>
    <cellStyle name="40 % - Accent6 5 2" xfId="442" xr:uid="{00000000-0005-0000-0000-000075010000}"/>
    <cellStyle name="40 % - Accent6 6" xfId="443" xr:uid="{00000000-0005-0000-0000-000076010000}"/>
    <cellStyle name="Comma" xfId="67" builtinId="3"/>
    <cellStyle name="Comma 2" xfId="65" xr:uid="{00000000-0005-0000-0000-000077010000}"/>
    <cellStyle name="Comma 2 2" xfId="444" xr:uid="{00000000-0005-0000-0000-000078010000}"/>
    <cellStyle name="Comma 2 2 2" xfId="1138" xr:uid="{00000000-0005-0000-0000-000079010000}"/>
    <cellStyle name="Commentaire 2" xfId="445" xr:uid="{00000000-0005-0000-0000-00007A010000}"/>
    <cellStyle name="Commentaire 2 2" xfId="446" xr:uid="{00000000-0005-0000-0000-00007B010000}"/>
    <cellStyle name="Commentaire 2 2 2" xfId="447" xr:uid="{00000000-0005-0000-0000-00007C010000}"/>
    <cellStyle name="Commentaire 2 2 2 2" xfId="448" xr:uid="{00000000-0005-0000-0000-00007D010000}"/>
    <cellStyle name="Commentaire 2 2 2 2 2" xfId="449" xr:uid="{00000000-0005-0000-0000-00007E010000}"/>
    <cellStyle name="Commentaire 2 2 2 2 2 2" xfId="450" xr:uid="{00000000-0005-0000-0000-00007F010000}"/>
    <cellStyle name="Commentaire 2 2 2 2 3" xfId="451" xr:uid="{00000000-0005-0000-0000-000080010000}"/>
    <cellStyle name="Commentaire 2 2 2 3" xfId="452" xr:uid="{00000000-0005-0000-0000-000081010000}"/>
    <cellStyle name="Commentaire 2 2 2 3 2" xfId="453" xr:uid="{00000000-0005-0000-0000-000082010000}"/>
    <cellStyle name="Commentaire 2 2 2 4" xfId="454" xr:uid="{00000000-0005-0000-0000-000083010000}"/>
    <cellStyle name="Commentaire 2 2 3" xfId="455" xr:uid="{00000000-0005-0000-0000-000084010000}"/>
    <cellStyle name="Commentaire 2 2 3 2" xfId="456" xr:uid="{00000000-0005-0000-0000-000085010000}"/>
    <cellStyle name="Commentaire 2 2 3 2 2" xfId="457" xr:uid="{00000000-0005-0000-0000-000086010000}"/>
    <cellStyle name="Commentaire 2 2 3 3" xfId="458" xr:uid="{00000000-0005-0000-0000-000087010000}"/>
    <cellStyle name="Commentaire 2 2 4" xfId="459" xr:uid="{00000000-0005-0000-0000-000088010000}"/>
    <cellStyle name="Commentaire 2 2 4 2" xfId="460" xr:uid="{00000000-0005-0000-0000-000089010000}"/>
    <cellStyle name="Commentaire 2 2 5" xfId="461" xr:uid="{00000000-0005-0000-0000-00008A010000}"/>
    <cellStyle name="Commentaire 2 3" xfId="462" xr:uid="{00000000-0005-0000-0000-00008B010000}"/>
    <cellStyle name="Commentaire 2 3 2" xfId="463" xr:uid="{00000000-0005-0000-0000-00008C010000}"/>
    <cellStyle name="Commentaire 2 3 2 2" xfId="464" xr:uid="{00000000-0005-0000-0000-00008D010000}"/>
    <cellStyle name="Commentaire 2 3 2 2 2" xfId="465" xr:uid="{00000000-0005-0000-0000-00008E010000}"/>
    <cellStyle name="Commentaire 2 3 2 3" xfId="466" xr:uid="{00000000-0005-0000-0000-00008F010000}"/>
    <cellStyle name="Commentaire 2 3 3" xfId="467" xr:uid="{00000000-0005-0000-0000-000090010000}"/>
    <cellStyle name="Commentaire 2 3 3 2" xfId="468" xr:uid="{00000000-0005-0000-0000-000091010000}"/>
    <cellStyle name="Commentaire 2 3 4" xfId="469" xr:uid="{00000000-0005-0000-0000-000092010000}"/>
    <cellStyle name="Commentaire 2 4" xfId="470" xr:uid="{00000000-0005-0000-0000-000093010000}"/>
    <cellStyle name="Commentaire 2 4 2" xfId="471" xr:uid="{00000000-0005-0000-0000-000094010000}"/>
    <cellStyle name="Commentaire 2 4 2 2" xfId="472" xr:uid="{00000000-0005-0000-0000-000095010000}"/>
    <cellStyle name="Commentaire 2 4 3" xfId="473" xr:uid="{00000000-0005-0000-0000-000096010000}"/>
    <cellStyle name="Commentaire 2 5" xfId="474" xr:uid="{00000000-0005-0000-0000-000097010000}"/>
    <cellStyle name="Commentaire 2 5 2" xfId="475" xr:uid="{00000000-0005-0000-0000-000098010000}"/>
    <cellStyle name="Commentaire 2 6" xfId="476" xr:uid="{00000000-0005-0000-0000-000099010000}"/>
    <cellStyle name="Commentaire 3" xfId="477" xr:uid="{00000000-0005-0000-0000-00009A010000}"/>
    <cellStyle name="Commentaire 3 2" xfId="478" xr:uid="{00000000-0005-0000-0000-00009B010000}"/>
    <cellStyle name="Currency" xfId="1590" builtinId="4"/>
    <cellStyle name="Currency 4" xfId="1130" xr:uid="{00000000-0005-0000-0000-00009C010000}"/>
    <cellStyle name="Euro" xfId="479" xr:uid="{00000000-0005-0000-0000-00009D010000}"/>
    <cellStyle name="Followed Hyperlink" xfId="62" builtinId="9" hidden="1"/>
    <cellStyle name="Followed Hyperlink" xfId="58" builtinId="9" hidden="1"/>
    <cellStyle name="Followed Hyperlink" xfId="60" builtinId="9" hidden="1"/>
    <cellStyle name="Followed Hyperlink" xfId="56"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6" builtinId="9" hidden="1"/>
    <cellStyle name="Followed Hyperlink" xfId="8"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10" builtinId="9" hidden="1"/>
    <cellStyle name="Followed Hyperlink" xfId="12" builtinId="9" hidden="1"/>
    <cellStyle name="Followed Hyperlink" xfId="14" builtinId="9" hidden="1"/>
    <cellStyle name="Followed Hyperlink" xfId="32" builtinId="9" hidden="1"/>
    <cellStyle name="Followed Hyperlink" xfId="34" builtinId="9" hidden="1"/>
    <cellStyle name="Followed Hyperlink" xfId="4" builtinId="9" hidden="1"/>
    <cellStyle name="Hyperlink" xfId="59" builtinId="8" hidden="1"/>
    <cellStyle name="Hyperlink" xfId="39" builtinId="8" hidden="1"/>
    <cellStyle name="Hyperlink" xfId="41" builtinId="8" hidden="1"/>
    <cellStyle name="Hyperlink" xfId="43" builtinId="8" hidden="1"/>
    <cellStyle name="Hyperlink" xfId="45" builtinId="8" hidden="1"/>
    <cellStyle name="Hyperlink" xfId="35" builtinId="8" hidden="1"/>
    <cellStyle name="Hyperlink" xfId="33" builtinId="8" hidden="1"/>
    <cellStyle name="Hyperlink" xfId="37" builtinId="8" hidden="1"/>
    <cellStyle name="Hyperlink" xfId="53" builtinId="8" hidden="1"/>
    <cellStyle name="Hyperlink" xfId="55" builtinId="8" hidden="1"/>
    <cellStyle name="Hyperlink" xfId="57" builtinId="8" hidden="1"/>
    <cellStyle name="Hyperlink" xfId="61" builtinId="8" hidden="1"/>
    <cellStyle name="Hyperlink" xfId="49" builtinId="8" hidden="1"/>
    <cellStyle name="Hyperlink" xfId="51" builtinId="8" hidden="1"/>
    <cellStyle name="Hyperlink" xfId="47" builtinId="8" hidden="1"/>
    <cellStyle name="Hyperlink" xfId="7" builtinId="8" hidden="1"/>
    <cellStyle name="Hyperlink" xfId="23" builtinId="8" hidden="1"/>
    <cellStyle name="Hyperlink" xfId="25" builtinId="8" hidden="1"/>
    <cellStyle name="Hyperlink" xfId="27" builtinId="8" hidden="1"/>
    <cellStyle name="Hyperlink" xfId="31" builtinId="8" hidden="1"/>
    <cellStyle name="Hyperlink" xfId="19" builtinId="8" hidden="1"/>
    <cellStyle name="Hyperlink" xfId="21" builtinId="8" hidden="1"/>
    <cellStyle name="Hyperlink" xfId="17" builtinId="8" hidden="1"/>
    <cellStyle name="Hyperlink" xfId="13" builtinId="8" hidden="1"/>
    <cellStyle name="Hyperlink" xfId="15" builtinId="8" hidden="1"/>
    <cellStyle name="Hyperlink" xfId="5" builtinId="8" hidden="1"/>
    <cellStyle name="Hyperlink" xfId="3" builtinId="8" hidden="1"/>
    <cellStyle name="Hyperlink" xfId="9" builtinId="8" hidden="1"/>
    <cellStyle name="Hyperlink" xfId="11" builtinId="8" hidden="1"/>
    <cellStyle name="Hyperlink" xfId="29" builtinId="8" hidden="1"/>
    <cellStyle name="Hyperlink" xfId="1592" builtinId="8"/>
    <cellStyle name="Lien hypertexte 2" xfId="480" xr:uid="{00000000-0005-0000-0000-0000DA010000}"/>
    <cellStyle name="Milliers 2" xfId="481" xr:uid="{00000000-0005-0000-0000-0000DB010000}"/>
    <cellStyle name="Milliers 2 2" xfId="482" xr:uid="{00000000-0005-0000-0000-0000DC010000}"/>
    <cellStyle name="Milliers 3" xfId="483" xr:uid="{00000000-0005-0000-0000-0000DD010000}"/>
    <cellStyle name="Milliers 4" xfId="484" xr:uid="{00000000-0005-0000-0000-0000DE010000}"/>
    <cellStyle name="Milliers 5" xfId="485" xr:uid="{00000000-0005-0000-0000-0000DF010000}"/>
    <cellStyle name="Milliers 5 2" xfId="486" xr:uid="{00000000-0005-0000-0000-0000E0010000}"/>
    <cellStyle name="Milliers 5 2 2" xfId="1140" xr:uid="{00000000-0005-0000-0000-0000E1010000}"/>
    <cellStyle name="Milliers 5 3" xfId="1139" xr:uid="{00000000-0005-0000-0000-0000E2010000}"/>
    <cellStyle name="Normal" xfId="0" builtinId="0"/>
    <cellStyle name="Normal 10" xfId="487" xr:uid="{00000000-0005-0000-0000-0000E4010000}"/>
    <cellStyle name="Normal 10 2" xfId="488" xr:uid="{00000000-0005-0000-0000-0000E5010000}"/>
    <cellStyle name="Normal 10 2 2" xfId="489" xr:uid="{00000000-0005-0000-0000-0000E6010000}"/>
    <cellStyle name="Normal 10 2 2 2" xfId="490" xr:uid="{00000000-0005-0000-0000-0000E7010000}"/>
    <cellStyle name="Normal 10 2 2 2 2" xfId="491" xr:uid="{00000000-0005-0000-0000-0000E8010000}"/>
    <cellStyle name="Normal 10 2 2 2 2 2" xfId="492" xr:uid="{00000000-0005-0000-0000-0000E9010000}"/>
    <cellStyle name="Normal 10 2 2 2 2 2 2" xfId="493" xr:uid="{00000000-0005-0000-0000-0000EA010000}"/>
    <cellStyle name="Normal 10 2 2 2 2 3" xfId="494" xr:uid="{00000000-0005-0000-0000-0000EB010000}"/>
    <cellStyle name="Normal 10 2 2 2 3" xfId="495" xr:uid="{00000000-0005-0000-0000-0000EC010000}"/>
    <cellStyle name="Normal 10 2 2 2 3 2" xfId="496" xr:uid="{00000000-0005-0000-0000-0000ED010000}"/>
    <cellStyle name="Normal 10 2 2 2 4" xfId="497" xr:uid="{00000000-0005-0000-0000-0000EE010000}"/>
    <cellStyle name="Normal 10 2 2 3" xfId="498" xr:uid="{00000000-0005-0000-0000-0000EF010000}"/>
    <cellStyle name="Normal 10 2 2 3 2" xfId="499" xr:uid="{00000000-0005-0000-0000-0000F0010000}"/>
    <cellStyle name="Normal 10 2 2 3 2 2" xfId="500" xr:uid="{00000000-0005-0000-0000-0000F1010000}"/>
    <cellStyle name="Normal 10 2 2 3 3" xfId="501" xr:uid="{00000000-0005-0000-0000-0000F2010000}"/>
    <cellStyle name="Normal 10 2 2 4" xfId="502" xr:uid="{00000000-0005-0000-0000-0000F3010000}"/>
    <cellStyle name="Normal 10 2 2 4 2" xfId="503" xr:uid="{00000000-0005-0000-0000-0000F4010000}"/>
    <cellStyle name="Normal 10 2 2 5" xfId="504" xr:uid="{00000000-0005-0000-0000-0000F5010000}"/>
    <cellStyle name="Normal 10 2 3" xfId="505" xr:uid="{00000000-0005-0000-0000-0000F6010000}"/>
    <cellStyle name="Normal 10 2 3 2" xfId="506" xr:uid="{00000000-0005-0000-0000-0000F7010000}"/>
    <cellStyle name="Normal 10 2 3 2 2" xfId="507" xr:uid="{00000000-0005-0000-0000-0000F8010000}"/>
    <cellStyle name="Normal 10 2 3 2 2 2" xfId="508" xr:uid="{00000000-0005-0000-0000-0000F9010000}"/>
    <cellStyle name="Normal 10 2 3 2 3" xfId="509" xr:uid="{00000000-0005-0000-0000-0000FA010000}"/>
    <cellStyle name="Normal 10 2 3 3" xfId="510" xr:uid="{00000000-0005-0000-0000-0000FB010000}"/>
    <cellStyle name="Normal 10 2 3 3 2" xfId="511" xr:uid="{00000000-0005-0000-0000-0000FC010000}"/>
    <cellStyle name="Normal 10 2 3 4" xfId="512" xr:uid="{00000000-0005-0000-0000-0000FD010000}"/>
    <cellStyle name="Normal 10 2 4" xfId="513" xr:uid="{00000000-0005-0000-0000-0000FE010000}"/>
    <cellStyle name="Normal 10 2 4 2" xfId="514" xr:uid="{00000000-0005-0000-0000-0000FF010000}"/>
    <cellStyle name="Normal 10 2 4 2 2" xfId="515" xr:uid="{00000000-0005-0000-0000-000000020000}"/>
    <cellStyle name="Normal 10 2 4 3" xfId="516" xr:uid="{00000000-0005-0000-0000-000001020000}"/>
    <cellStyle name="Normal 10 2 5" xfId="517" xr:uid="{00000000-0005-0000-0000-000002020000}"/>
    <cellStyle name="Normal 10 2 5 2" xfId="518" xr:uid="{00000000-0005-0000-0000-000003020000}"/>
    <cellStyle name="Normal 10 2 6" xfId="519" xr:uid="{00000000-0005-0000-0000-000004020000}"/>
    <cellStyle name="Normal 10 3" xfId="520" xr:uid="{00000000-0005-0000-0000-000005020000}"/>
    <cellStyle name="Normal 10 3 2" xfId="521" xr:uid="{00000000-0005-0000-0000-000006020000}"/>
    <cellStyle name="Normal 10 3 2 2" xfId="522" xr:uid="{00000000-0005-0000-0000-000007020000}"/>
    <cellStyle name="Normal 10 3 2 2 2" xfId="523" xr:uid="{00000000-0005-0000-0000-000008020000}"/>
    <cellStyle name="Normal 10 3 2 2 2 2" xfId="524" xr:uid="{00000000-0005-0000-0000-000009020000}"/>
    <cellStyle name="Normal 10 3 2 2 3" xfId="525" xr:uid="{00000000-0005-0000-0000-00000A020000}"/>
    <cellStyle name="Normal 10 3 2 3" xfId="526" xr:uid="{00000000-0005-0000-0000-00000B020000}"/>
    <cellStyle name="Normal 10 3 2 3 2" xfId="527" xr:uid="{00000000-0005-0000-0000-00000C020000}"/>
    <cellStyle name="Normal 10 3 2 4" xfId="528" xr:uid="{00000000-0005-0000-0000-00000D020000}"/>
    <cellStyle name="Normal 10 3 3" xfId="529" xr:uid="{00000000-0005-0000-0000-00000E020000}"/>
    <cellStyle name="Normal 10 3 3 2" xfId="530" xr:uid="{00000000-0005-0000-0000-00000F020000}"/>
    <cellStyle name="Normal 10 3 3 2 2" xfId="531" xr:uid="{00000000-0005-0000-0000-000010020000}"/>
    <cellStyle name="Normal 10 3 3 3" xfId="532" xr:uid="{00000000-0005-0000-0000-000011020000}"/>
    <cellStyle name="Normal 10 3 4" xfId="533" xr:uid="{00000000-0005-0000-0000-000012020000}"/>
    <cellStyle name="Normal 10 3 4 2" xfId="534" xr:uid="{00000000-0005-0000-0000-000013020000}"/>
    <cellStyle name="Normal 10 3 5" xfId="535" xr:uid="{00000000-0005-0000-0000-000014020000}"/>
    <cellStyle name="Normal 10 4" xfId="536" xr:uid="{00000000-0005-0000-0000-000015020000}"/>
    <cellStyle name="Normal 10 4 2" xfId="537" xr:uid="{00000000-0005-0000-0000-000016020000}"/>
    <cellStyle name="Normal 10 4 2 2" xfId="538" xr:uid="{00000000-0005-0000-0000-000017020000}"/>
    <cellStyle name="Normal 10 4 2 2 2" xfId="539" xr:uid="{00000000-0005-0000-0000-000018020000}"/>
    <cellStyle name="Normal 10 4 2 3" xfId="540" xr:uid="{00000000-0005-0000-0000-000019020000}"/>
    <cellStyle name="Normal 10 4 3" xfId="541" xr:uid="{00000000-0005-0000-0000-00001A020000}"/>
    <cellStyle name="Normal 10 4 3 2" xfId="542" xr:uid="{00000000-0005-0000-0000-00001B020000}"/>
    <cellStyle name="Normal 10 4 4" xfId="543" xr:uid="{00000000-0005-0000-0000-00001C020000}"/>
    <cellStyle name="Normal 10 5" xfId="544" xr:uid="{00000000-0005-0000-0000-00001D020000}"/>
    <cellStyle name="Normal 10 5 2" xfId="545" xr:uid="{00000000-0005-0000-0000-00001E020000}"/>
    <cellStyle name="Normal 10 5 2 2" xfId="546" xr:uid="{00000000-0005-0000-0000-00001F020000}"/>
    <cellStyle name="Normal 10 5 3" xfId="547" xr:uid="{00000000-0005-0000-0000-000020020000}"/>
    <cellStyle name="Normal 10 6" xfId="548" xr:uid="{00000000-0005-0000-0000-000021020000}"/>
    <cellStyle name="Normal 10 6 2" xfId="549" xr:uid="{00000000-0005-0000-0000-000022020000}"/>
    <cellStyle name="Normal 10 7" xfId="550" xr:uid="{00000000-0005-0000-0000-000023020000}"/>
    <cellStyle name="Normal 11" xfId="551" xr:uid="{00000000-0005-0000-0000-000024020000}"/>
    <cellStyle name="Normal 11 2" xfId="552" xr:uid="{00000000-0005-0000-0000-000025020000}"/>
    <cellStyle name="Normal 11 2 2" xfId="553" xr:uid="{00000000-0005-0000-0000-000026020000}"/>
    <cellStyle name="Normal 11 2 2 2" xfId="554" xr:uid="{00000000-0005-0000-0000-000027020000}"/>
    <cellStyle name="Normal 11 2 2 2 2" xfId="555" xr:uid="{00000000-0005-0000-0000-000028020000}"/>
    <cellStyle name="Normal 11 2 2 2 2 2" xfId="556" xr:uid="{00000000-0005-0000-0000-000029020000}"/>
    <cellStyle name="Normal 11 2 2 2 2 2 2" xfId="557" xr:uid="{00000000-0005-0000-0000-00002A020000}"/>
    <cellStyle name="Normal 11 2 2 2 2 3" xfId="558" xr:uid="{00000000-0005-0000-0000-00002B020000}"/>
    <cellStyle name="Normal 11 2 2 2 3" xfId="559" xr:uid="{00000000-0005-0000-0000-00002C020000}"/>
    <cellStyle name="Normal 11 2 2 2 3 2" xfId="560" xr:uid="{00000000-0005-0000-0000-00002D020000}"/>
    <cellStyle name="Normal 11 2 2 2 4" xfId="561" xr:uid="{00000000-0005-0000-0000-00002E020000}"/>
    <cellStyle name="Normal 11 2 2 3" xfId="562" xr:uid="{00000000-0005-0000-0000-00002F020000}"/>
    <cellStyle name="Normal 11 2 2 3 2" xfId="563" xr:uid="{00000000-0005-0000-0000-000030020000}"/>
    <cellStyle name="Normal 11 2 2 3 2 2" xfId="564" xr:uid="{00000000-0005-0000-0000-000031020000}"/>
    <cellStyle name="Normal 11 2 2 3 3" xfId="565" xr:uid="{00000000-0005-0000-0000-000032020000}"/>
    <cellStyle name="Normal 11 2 2 4" xfId="566" xr:uid="{00000000-0005-0000-0000-000033020000}"/>
    <cellStyle name="Normal 11 2 2 4 2" xfId="567" xr:uid="{00000000-0005-0000-0000-000034020000}"/>
    <cellStyle name="Normal 11 2 2 5" xfId="568" xr:uid="{00000000-0005-0000-0000-000035020000}"/>
    <cellStyle name="Normal 11 2 3" xfId="569" xr:uid="{00000000-0005-0000-0000-000036020000}"/>
    <cellStyle name="Normal 11 2 3 2" xfId="570" xr:uid="{00000000-0005-0000-0000-000037020000}"/>
    <cellStyle name="Normal 11 2 3 2 2" xfId="571" xr:uid="{00000000-0005-0000-0000-000038020000}"/>
    <cellStyle name="Normal 11 2 3 2 2 2" xfId="572" xr:uid="{00000000-0005-0000-0000-000039020000}"/>
    <cellStyle name="Normal 11 2 3 2 3" xfId="573" xr:uid="{00000000-0005-0000-0000-00003A020000}"/>
    <cellStyle name="Normal 11 2 3 3" xfId="574" xr:uid="{00000000-0005-0000-0000-00003B020000}"/>
    <cellStyle name="Normal 11 2 3 3 2" xfId="575" xr:uid="{00000000-0005-0000-0000-00003C020000}"/>
    <cellStyle name="Normal 11 2 3 4" xfId="576" xr:uid="{00000000-0005-0000-0000-00003D020000}"/>
    <cellStyle name="Normal 11 2 4" xfId="577" xr:uid="{00000000-0005-0000-0000-00003E020000}"/>
    <cellStyle name="Normal 11 2 4 2" xfId="578" xr:uid="{00000000-0005-0000-0000-00003F020000}"/>
    <cellStyle name="Normal 11 2 4 2 2" xfId="579" xr:uid="{00000000-0005-0000-0000-000040020000}"/>
    <cellStyle name="Normal 11 2 4 3" xfId="580" xr:uid="{00000000-0005-0000-0000-000041020000}"/>
    <cellStyle name="Normal 11 2 5" xfId="581" xr:uid="{00000000-0005-0000-0000-000042020000}"/>
    <cellStyle name="Normal 11 2 5 2" xfId="582" xr:uid="{00000000-0005-0000-0000-000043020000}"/>
    <cellStyle name="Normal 11 2 6" xfId="583" xr:uid="{00000000-0005-0000-0000-000044020000}"/>
    <cellStyle name="Normal 11 3" xfId="584" xr:uid="{00000000-0005-0000-0000-000045020000}"/>
    <cellStyle name="Normal 11 3 2" xfId="585" xr:uid="{00000000-0005-0000-0000-000046020000}"/>
    <cellStyle name="Normal 11 3 2 2" xfId="586" xr:uid="{00000000-0005-0000-0000-000047020000}"/>
    <cellStyle name="Normal 11 3 2 2 2" xfId="587" xr:uid="{00000000-0005-0000-0000-000048020000}"/>
    <cellStyle name="Normal 11 3 2 2 2 2" xfId="588" xr:uid="{00000000-0005-0000-0000-000049020000}"/>
    <cellStyle name="Normal 11 3 2 2 3" xfId="589" xr:uid="{00000000-0005-0000-0000-00004A020000}"/>
    <cellStyle name="Normal 11 3 2 3" xfId="590" xr:uid="{00000000-0005-0000-0000-00004B020000}"/>
    <cellStyle name="Normal 11 3 2 3 2" xfId="591" xr:uid="{00000000-0005-0000-0000-00004C020000}"/>
    <cellStyle name="Normal 11 3 2 4" xfId="592" xr:uid="{00000000-0005-0000-0000-00004D020000}"/>
    <cellStyle name="Normal 11 3 3" xfId="593" xr:uid="{00000000-0005-0000-0000-00004E020000}"/>
    <cellStyle name="Normal 11 3 3 2" xfId="594" xr:uid="{00000000-0005-0000-0000-00004F020000}"/>
    <cellStyle name="Normal 11 3 3 2 2" xfId="595" xr:uid="{00000000-0005-0000-0000-000050020000}"/>
    <cellStyle name="Normal 11 3 3 3" xfId="596" xr:uid="{00000000-0005-0000-0000-000051020000}"/>
    <cellStyle name="Normal 11 3 4" xfId="597" xr:uid="{00000000-0005-0000-0000-000052020000}"/>
    <cellStyle name="Normal 11 3 4 2" xfId="598" xr:uid="{00000000-0005-0000-0000-000053020000}"/>
    <cellStyle name="Normal 11 3 5" xfId="599" xr:uid="{00000000-0005-0000-0000-000054020000}"/>
    <cellStyle name="Normal 11 4" xfId="600" xr:uid="{00000000-0005-0000-0000-000055020000}"/>
    <cellStyle name="Normal 11 4 2" xfId="601" xr:uid="{00000000-0005-0000-0000-000056020000}"/>
    <cellStyle name="Normal 11 4 2 2" xfId="602" xr:uid="{00000000-0005-0000-0000-000057020000}"/>
    <cellStyle name="Normal 11 4 2 2 2" xfId="603" xr:uid="{00000000-0005-0000-0000-000058020000}"/>
    <cellStyle name="Normal 11 4 2 3" xfId="604" xr:uid="{00000000-0005-0000-0000-000059020000}"/>
    <cellStyle name="Normal 11 4 3" xfId="605" xr:uid="{00000000-0005-0000-0000-00005A020000}"/>
    <cellStyle name="Normal 11 4 3 2" xfId="606" xr:uid="{00000000-0005-0000-0000-00005B020000}"/>
    <cellStyle name="Normal 11 4 4" xfId="607" xr:uid="{00000000-0005-0000-0000-00005C020000}"/>
    <cellStyle name="Normal 11 5" xfId="608" xr:uid="{00000000-0005-0000-0000-00005D020000}"/>
    <cellStyle name="Normal 11 5 2" xfId="609" xr:uid="{00000000-0005-0000-0000-00005E020000}"/>
    <cellStyle name="Normal 11 5 2 2" xfId="610" xr:uid="{00000000-0005-0000-0000-00005F020000}"/>
    <cellStyle name="Normal 11 5 3" xfId="611" xr:uid="{00000000-0005-0000-0000-000060020000}"/>
    <cellStyle name="Normal 11 6" xfId="612" xr:uid="{00000000-0005-0000-0000-000061020000}"/>
    <cellStyle name="Normal 11 6 2" xfId="613" xr:uid="{00000000-0005-0000-0000-000062020000}"/>
    <cellStyle name="Normal 11 7" xfId="614" xr:uid="{00000000-0005-0000-0000-000063020000}"/>
    <cellStyle name="Normal 12" xfId="615" xr:uid="{00000000-0005-0000-0000-000064020000}"/>
    <cellStyle name="Normal 12 2" xfId="616" xr:uid="{00000000-0005-0000-0000-000065020000}"/>
    <cellStyle name="Normal 12 2 2" xfId="617" xr:uid="{00000000-0005-0000-0000-000066020000}"/>
    <cellStyle name="Normal 12 2 2 2" xfId="618" xr:uid="{00000000-0005-0000-0000-000067020000}"/>
    <cellStyle name="Normal 12 2 2 2 2" xfId="619" xr:uid="{00000000-0005-0000-0000-000068020000}"/>
    <cellStyle name="Normal 12 2 2 2 2 2" xfId="620" xr:uid="{00000000-0005-0000-0000-000069020000}"/>
    <cellStyle name="Normal 12 2 2 2 2 2 2" xfId="621" xr:uid="{00000000-0005-0000-0000-00006A020000}"/>
    <cellStyle name="Normal 12 2 2 2 2 3" xfId="622" xr:uid="{00000000-0005-0000-0000-00006B020000}"/>
    <cellStyle name="Normal 12 2 2 2 3" xfId="623" xr:uid="{00000000-0005-0000-0000-00006C020000}"/>
    <cellStyle name="Normal 12 2 2 2 3 2" xfId="624" xr:uid="{00000000-0005-0000-0000-00006D020000}"/>
    <cellStyle name="Normal 12 2 2 2 4" xfId="625" xr:uid="{00000000-0005-0000-0000-00006E020000}"/>
    <cellStyle name="Normal 12 2 2 3" xfId="626" xr:uid="{00000000-0005-0000-0000-00006F020000}"/>
    <cellStyle name="Normal 12 2 2 3 2" xfId="627" xr:uid="{00000000-0005-0000-0000-000070020000}"/>
    <cellStyle name="Normal 12 2 2 3 2 2" xfId="628" xr:uid="{00000000-0005-0000-0000-000071020000}"/>
    <cellStyle name="Normal 12 2 2 3 3" xfId="629" xr:uid="{00000000-0005-0000-0000-000072020000}"/>
    <cellStyle name="Normal 12 2 2 4" xfId="630" xr:uid="{00000000-0005-0000-0000-000073020000}"/>
    <cellStyle name="Normal 12 2 2 4 2" xfId="631" xr:uid="{00000000-0005-0000-0000-000074020000}"/>
    <cellStyle name="Normal 12 2 2 5" xfId="632" xr:uid="{00000000-0005-0000-0000-000075020000}"/>
    <cellStyle name="Normal 12 2 3" xfId="633" xr:uid="{00000000-0005-0000-0000-000076020000}"/>
    <cellStyle name="Normal 12 2 3 2" xfId="634" xr:uid="{00000000-0005-0000-0000-000077020000}"/>
    <cellStyle name="Normal 12 2 3 2 2" xfId="635" xr:uid="{00000000-0005-0000-0000-000078020000}"/>
    <cellStyle name="Normal 12 2 3 2 2 2" xfId="636" xr:uid="{00000000-0005-0000-0000-000079020000}"/>
    <cellStyle name="Normal 12 2 3 2 3" xfId="637" xr:uid="{00000000-0005-0000-0000-00007A020000}"/>
    <cellStyle name="Normal 12 2 3 3" xfId="638" xr:uid="{00000000-0005-0000-0000-00007B020000}"/>
    <cellStyle name="Normal 12 2 3 3 2" xfId="639" xr:uid="{00000000-0005-0000-0000-00007C020000}"/>
    <cellStyle name="Normal 12 2 3 4" xfId="640" xr:uid="{00000000-0005-0000-0000-00007D020000}"/>
    <cellStyle name="Normal 12 2 4" xfId="641" xr:uid="{00000000-0005-0000-0000-00007E020000}"/>
    <cellStyle name="Normal 12 2 4 2" xfId="642" xr:uid="{00000000-0005-0000-0000-00007F020000}"/>
    <cellStyle name="Normal 12 2 4 2 2" xfId="643" xr:uid="{00000000-0005-0000-0000-000080020000}"/>
    <cellStyle name="Normal 12 2 4 3" xfId="644" xr:uid="{00000000-0005-0000-0000-000081020000}"/>
    <cellStyle name="Normal 12 2 5" xfId="645" xr:uid="{00000000-0005-0000-0000-000082020000}"/>
    <cellStyle name="Normal 12 2 5 2" xfId="646" xr:uid="{00000000-0005-0000-0000-000083020000}"/>
    <cellStyle name="Normal 12 2 6" xfId="647" xr:uid="{00000000-0005-0000-0000-000084020000}"/>
    <cellStyle name="Normal 12 3" xfId="648" xr:uid="{00000000-0005-0000-0000-000085020000}"/>
    <cellStyle name="Normal 12 3 2" xfId="649" xr:uid="{00000000-0005-0000-0000-000086020000}"/>
    <cellStyle name="Normal 12 3 2 2" xfId="650" xr:uid="{00000000-0005-0000-0000-000087020000}"/>
    <cellStyle name="Normal 12 3 2 2 2" xfId="651" xr:uid="{00000000-0005-0000-0000-000088020000}"/>
    <cellStyle name="Normal 12 3 2 2 2 2" xfId="652" xr:uid="{00000000-0005-0000-0000-000089020000}"/>
    <cellStyle name="Normal 12 3 2 2 3" xfId="653" xr:uid="{00000000-0005-0000-0000-00008A020000}"/>
    <cellStyle name="Normal 12 3 2 3" xfId="654" xr:uid="{00000000-0005-0000-0000-00008B020000}"/>
    <cellStyle name="Normal 12 3 2 3 2" xfId="655" xr:uid="{00000000-0005-0000-0000-00008C020000}"/>
    <cellStyle name="Normal 12 3 2 4" xfId="656" xr:uid="{00000000-0005-0000-0000-00008D020000}"/>
    <cellStyle name="Normal 12 3 3" xfId="657" xr:uid="{00000000-0005-0000-0000-00008E020000}"/>
    <cellStyle name="Normal 12 3 3 2" xfId="658" xr:uid="{00000000-0005-0000-0000-00008F020000}"/>
    <cellStyle name="Normal 12 3 3 2 2" xfId="659" xr:uid="{00000000-0005-0000-0000-000090020000}"/>
    <cellStyle name="Normal 12 3 3 3" xfId="660" xr:uid="{00000000-0005-0000-0000-000091020000}"/>
    <cellStyle name="Normal 12 3 4" xfId="661" xr:uid="{00000000-0005-0000-0000-000092020000}"/>
    <cellStyle name="Normal 12 3 4 2" xfId="662" xr:uid="{00000000-0005-0000-0000-000093020000}"/>
    <cellStyle name="Normal 12 3 5" xfId="663" xr:uid="{00000000-0005-0000-0000-000094020000}"/>
    <cellStyle name="Normal 12 4" xfId="664" xr:uid="{00000000-0005-0000-0000-000095020000}"/>
    <cellStyle name="Normal 12 4 2" xfId="665" xr:uid="{00000000-0005-0000-0000-000096020000}"/>
    <cellStyle name="Normal 12 4 2 2" xfId="666" xr:uid="{00000000-0005-0000-0000-000097020000}"/>
    <cellStyle name="Normal 12 4 2 2 2" xfId="667" xr:uid="{00000000-0005-0000-0000-000098020000}"/>
    <cellStyle name="Normal 12 4 2 3" xfId="668" xr:uid="{00000000-0005-0000-0000-000099020000}"/>
    <cellStyle name="Normal 12 4 3" xfId="669" xr:uid="{00000000-0005-0000-0000-00009A020000}"/>
    <cellStyle name="Normal 12 4 3 2" xfId="670" xr:uid="{00000000-0005-0000-0000-00009B020000}"/>
    <cellStyle name="Normal 12 4 4" xfId="671" xr:uid="{00000000-0005-0000-0000-00009C020000}"/>
    <cellStyle name="Normal 12 5" xfId="672" xr:uid="{00000000-0005-0000-0000-00009D020000}"/>
    <cellStyle name="Normal 12 5 2" xfId="673" xr:uid="{00000000-0005-0000-0000-00009E020000}"/>
    <cellStyle name="Normal 12 5 2 2" xfId="674" xr:uid="{00000000-0005-0000-0000-00009F020000}"/>
    <cellStyle name="Normal 12 5 3" xfId="675" xr:uid="{00000000-0005-0000-0000-0000A0020000}"/>
    <cellStyle name="Normal 12 6" xfId="676" xr:uid="{00000000-0005-0000-0000-0000A1020000}"/>
    <cellStyle name="Normal 12 6 2" xfId="677" xr:uid="{00000000-0005-0000-0000-0000A2020000}"/>
    <cellStyle name="Normal 12 7" xfId="678" xr:uid="{00000000-0005-0000-0000-0000A3020000}"/>
    <cellStyle name="Normal 13" xfId="679" xr:uid="{00000000-0005-0000-0000-0000A4020000}"/>
    <cellStyle name="Normal 13 2" xfId="680" xr:uid="{00000000-0005-0000-0000-0000A5020000}"/>
    <cellStyle name="Normal 14" xfId="681" xr:uid="{00000000-0005-0000-0000-0000A6020000}"/>
    <cellStyle name="Normal 14 2" xfId="682" xr:uid="{00000000-0005-0000-0000-0000A7020000}"/>
    <cellStyle name="Normal 14 2 2" xfId="683" xr:uid="{00000000-0005-0000-0000-0000A8020000}"/>
    <cellStyle name="Normal 14 2 2 2" xfId="684" xr:uid="{00000000-0005-0000-0000-0000A9020000}"/>
    <cellStyle name="Normal 14 2 2 2 2" xfId="685" xr:uid="{00000000-0005-0000-0000-0000AA020000}"/>
    <cellStyle name="Normal 14 2 2 2 2 2" xfId="686" xr:uid="{00000000-0005-0000-0000-0000AB020000}"/>
    <cellStyle name="Normal 14 2 2 2 3" xfId="687" xr:uid="{00000000-0005-0000-0000-0000AC020000}"/>
    <cellStyle name="Normal 14 2 2 3" xfId="688" xr:uid="{00000000-0005-0000-0000-0000AD020000}"/>
    <cellStyle name="Normal 14 2 2 3 2" xfId="689" xr:uid="{00000000-0005-0000-0000-0000AE020000}"/>
    <cellStyle name="Normal 14 2 2 4" xfId="690" xr:uid="{00000000-0005-0000-0000-0000AF020000}"/>
    <cellStyle name="Normal 14 2 3" xfId="691" xr:uid="{00000000-0005-0000-0000-0000B0020000}"/>
    <cellStyle name="Normal 14 2 3 2" xfId="692" xr:uid="{00000000-0005-0000-0000-0000B1020000}"/>
    <cellStyle name="Normal 14 2 3 2 2" xfId="693" xr:uid="{00000000-0005-0000-0000-0000B2020000}"/>
    <cellStyle name="Normal 14 2 3 3" xfId="694" xr:uid="{00000000-0005-0000-0000-0000B3020000}"/>
    <cellStyle name="Normal 14 2 4" xfId="695" xr:uid="{00000000-0005-0000-0000-0000B4020000}"/>
    <cellStyle name="Normal 14 2 4 2" xfId="696" xr:uid="{00000000-0005-0000-0000-0000B5020000}"/>
    <cellStyle name="Normal 14 2 5" xfId="697" xr:uid="{00000000-0005-0000-0000-0000B6020000}"/>
    <cellStyle name="Normal 14 3" xfId="698" xr:uid="{00000000-0005-0000-0000-0000B7020000}"/>
    <cellStyle name="Normal 14 3 2" xfId="699" xr:uid="{00000000-0005-0000-0000-0000B8020000}"/>
    <cellStyle name="Normal 14 3 2 2" xfId="700" xr:uid="{00000000-0005-0000-0000-0000B9020000}"/>
    <cellStyle name="Normal 14 3 2 2 2" xfId="701" xr:uid="{00000000-0005-0000-0000-0000BA020000}"/>
    <cellStyle name="Normal 14 3 2 3" xfId="702" xr:uid="{00000000-0005-0000-0000-0000BB020000}"/>
    <cellStyle name="Normal 14 3 3" xfId="703" xr:uid="{00000000-0005-0000-0000-0000BC020000}"/>
    <cellStyle name="Normal 14 3 3 2" xfId="704" xr:uid="{00000000-0005-0000-0000-0000BD020000}"/>
    <cellStyle name="Normal 14 3 4" xfId="705" xr:uid="{00000000-0005-0000-0000-0000BE020000}"/>
    <cellStyle name="Normal 14 4" xfId="706" xr:uid="{00000000-0005-0000-0000-0000BF020000}"/>
    <cellStyle name="Normal 14 4 2" xfId="707" xr:uid="{00000000-0005-0000-0000-0000C0020000}"/>
    <cellStyle name="Normal 14 4 2 2" xfId="708" xr:uid="{00000000-0005-0000-0000-0000C1020000}"/>
    <cellStyle name="Normal 14 4 3" xfId="709" xr:uid="{00000000-0005-0000-0000-0000C2020000}"/>
    <cellStyle name="Normal 14 5" xfId="710" xr:uid="{00000000-0005-0000-0000-0000C3020000}"/>
    <cellStyle name="Normal 14 5 2" xfId="711" xr:uid="{00000000-0005-0000-0000-0000C4020000}"/>
    <cellStyle name="Normal 14 6" xfId="712" xr:uid="{00000000-0005-0000-0000-0000C5020000}"/>
    <cellStyle name="Normal 15" xfId="713" xr:uid="{00000000-0005-0000-0000-0000C6020000}"/>
    <cellStyle name="Normal 15 2" xfId="714" xr:uid="{00000000-0005-0000-0000-0000C7020000}"/>
    <cellStyle name="Normal 16" xfId="715" xr:uid="{00000000-0005-0000-0000-0000C8020000}"/>
    <cellStyle name="Normal 17" xfId="716" xr:uid="{00000000-0005-0000-0000-0000C9020000}"/>
    <cellStyle name="Normal 17 2" xfId="717" xr:uid="{00000000-0005-0000-0000-0000CA020000}"/>
    <cellStyle name="Normal 17 2 2" xfId="718" xr:uid="{00000000-0005-0000-0000-0000CB020000}"/>
    <cellStyle name="Normal 17 2 2 2" xfId="719" xr:uid="{00000000-0005-0000-0000-0000CC020000}"/>
    <cellStyle name="Normal 17 2 2 2 2" xfId="720" xr:uid="{00000000-0005-0000-0000-0000CD020000}"/>
    <cellStyle name="Normal 17 2 2 3" xfId="721" xr:uid="{00000000-0005-0000-0000-0000CE020000}"/>
    <cellStyle name="Normal 17 2 3" xfId="722" xr:uid="{00000000-0005-0000-0000-0000CF020000}"/>
    <cellStyle name="Normal 17 2 3 2" xfId="723" xr:uid="{00000000-0005-0000-0000-0000D0020000}"/>
    <cellStyle name="Normal 17 2 4" xfId="724" xr:uid="{00000000-0005-0000-0000-0000D1020000}"/>
    <cellStyle name="Normal 17 3" xfId="725" xr:uid="{00000000-0005-0000-0000-0000D2020000}"/>
    <cellStyle name="Normal 17 3 2" xfId="726" xr:uid="{00000000-0005-0000-0000-0000D3020000}"/>
    <cellStyle name="Normal 17 3 2 2" xfId="727" xr:uid="{00000000-0005-0000-0000-0000D4020000}"/>
    <cellStyle name="Normal 17 3 3" xfId="728" xr:uid="{00000000-0005-0000-0000-0000D5020000}"/>
    <cellStyle name="Normal 17 4" xfId="729" xr:uid="{00000000-0005-0000-0000-0000D6020000}"/>
    <cellStyle name="Normal 17 4 2" xfId="730" xr:uid="{00000000-0005-0000-0000-0000D7020000}"/>
    <cellStyle name="Normal 17 5" xfId="731" xr:uid="{00000000-0005-0000-0000-0000D8020000}"/>
    <cellStyle name="Normal 18" xfId="732" xr:uid="{00000000-0005-0000-0000-0000D9020000}"/>
    <cellStyle name="Normal 19" xfId="733" xr:uid="{00000000-0005-0000-0000-0000DA020000}"/>
    <cellStyle name="Normal 2" xfId="1" xr:uid="{00000000-0005-0000-0000-0000DB020000}"/>
    <cellStyle name="Normal 2 2" xfId="63" xr:uid="{00000000-0005-0000-0000-0000DC020000}"/>
    <cellStyle name="Normal 2 2 2" xfId="734" xr:uid="{00000000-0005-0000-0000-0000DD020000}"/>
    <cellStyle name="Normal 2 2 3" xfId="735" xr:uid="{00000000-0005-0000-0000-0000DE020000}"/>
    <cellStyle name="Normal 2 3" xfId="736" xr:uid="{00000000-0005-0000-0000-0000DF020000}"/>
    <cellStyle name="Normal 2 3 2" xfId="737" xr:uid="{00000000-0005-0000-0000-0000E0020000}"/>
    <cellStyle name="Normal 2 4" xfId="738" xr:uid="{00000000-0005-0000-0000-0000E1020000}"/>
    <cellStyle name="Normal 2 4 2" xfId="739" xr:uid="{00000000-0005-0000-0000-0000E2020000}"/>
    <cellStyle name="Normal 2 5" xfId="740" xr:uid="{00000000-0005-0000-0000-0000E3020000}"/>
    <cellStyle name="Normal 2 5 2" xfId="741" xr:uid="{00000000-0005-0000-0000-0000E4020000}"/>
    <cellStyle name="Normal 2 6" xfId="742" xr:uid="{00000000-0005-0000-0000-0000E5020000}"/>
    <cellStyle name="Normal 2 6 2" xfId="743" xr:uid="{00000000-0005-0000-0000-0000E6020000}"/>
    <cellStyle name="Normal 2 7" xfId="744" xr:uid="{00000000-0005-0000-0000-0000E7020000}"/>
    <cellStyle name="Normal 2 7 2" xfId="745" xr:uid="{00000000-0005-0000-0000-0000E8020000}"/>
    <cellStyle name="Normal 2 8" xfId="746" xr:uid="{00000000-0005-0000-0000-0000E9020000}"/>
    <cellStyle name="Normal 2 9" xfId="747" xr:uid="{00000000-0005-0000-0000-0000EA020000}"/>
    <cellStyle name="Normal 20" xfId="748" xr:uid="{00000000-0005-0000-0000-0000EB020000}"/>
    <cellStyle name="Normal 20 2" xfId="749" xr:uid="{00000000-0005-0000-0000-0000EC020000}"/>
    <cellStyle name="Normal 20 3" xfId="750" xr:uid="{00000000-0005-0000-0000-0000ED020000}"/>
    <cellStyle name="Normal 21" xfId="751" xr:uid="{00000000-0005-0000-0000-0000EE020000}"/>
    <cellStyle name="Normal 3" xfId="66" xr:uid="{00000000-0005-0000-0000-0000EF020000}"/>
    <cellStyle name="Normal 3 2" xfId="752" xr:uid="{00000000-0005-0000-0000-0000F0020000}"/>
    <cellStyle name="Normal 4" xfId="68" xr:uid="{00000000-0005-0000-0000-0000F1020000}"/>
    <cellStyle name="Normal 4 2" xfId="753" xr:uid="{00000000-0005-0000-0000-0000F2020000}"/>
    <cellStyle name="Normal 4 2 2" xfId="754" xr:uid="{00000000-0005-0000-0000-0000F3020000}"/>
    <cellStyle name="Normal 4 2 2 2" xfId="755" xr:uid="{00000000-0005-0000-0000-0000F4020000}"/>
    <cellStyle name="Normal 4 2 2 2 2" xfId="756" xr:uid="{00000000-0005-0000-0000-0000F5020000}"/>
    <cellStyle name="Normal 4 2 2 2 2 2" xfId="757" xr:uid="{00000000-0005-0000-0000-0000F6020000}"/>
    <cellStyle name="Normal 4 2 2 2 2 2 2" xfId="758" xr:uid="{00000000-0005-0000-0000-0000F7020000}"/>
    <cellStyle name="Normal 4 2 2 2 2 3" xfId="759" xr:uid="{00000000-0005-0000-0000-0000F8020000}"/>
    <cellStyle name="Normal 4 2 2 2 3" xfId="760" xr:uid="{00000000-0005-0000-0000-0000F9020000}"/>
    <cellStyle name="Normal 4 2 2 2 3 2" xfId="761" xr:uid="{00000000-0005-0000-0000-0000FA020000}"/>
    <cellStyle name="Normal 4 2 2 2 4" xfId="762" xr:uid="{00000000-0005-0000-0000-0000FB020000}"/>
    <cellStyle name="Normal 4 2 2 3" xfId="763" xr:uid="{00000000-0005-0000-0000-0000FC020000}"/>
    <cellStyle name="Normal 4 2 2 3 2" xfId="764" xr:uid="{00000000-0005-0000-0000-0000FD020000}"/>
    <cellStyle name="Normal 4 2 2 3 2 2" xfId="765" xr:uid="{00000000-0005-0000-0000-0000FE020000}"/>
    <cellStyle name="Normal 4 2 2 3 3" xfId="766" xr:uid="{00000000-0005-0000-0000-0000FF020000}"/>
    <cellStyle name="Normal 4 2 2 4" xfId="767" xr:uid="{00000000-0005-0000-0000-000000030000}"/>
    <cellStyle name="Normal 4 2 2 4 2" xfId="768" xr:uid="{00000000-0005-0000-0000-000001030000}"/>
    <cellStyle name="Normal 4 2 2 5" xfId="769" xr:uid="{00000000-0005-0000-0000-000002030000}"/>
    <cellStyle name="Normal 4 2 3" xfId="770" xr:uid="{00000000-0005-0000-0000-000003030000}"/>
    <cellStyle name="Normal 4 2 3 2" xfId="771" xr:uid="{00000000-0005-0000-0000-000004030000}"/>
    <cellStyle name="Normal 4 2 3 2 2" xfId="772" xr:uid="{00000000-0005-0000-0000-000005030000}"/>
    <cellStyle name="Normal 4 2 3 2 2 2" xfId="773" xr:uid="{00000000-0005-0000-0000-000006030000}"/>
    <cellStyle name="Normal 4 2 3 2 3" xfId="774" xr:uid="{00000000-0005-0000-0000-000007030000}"/>
    <cellStyle name="Normal 4 2 3 3" xfId="775" xr:uid="{00000000-0005-0000-0000-000008030000}"/>
    <cellStyle name="Normal 4 2 3 3 2" xfId="776" xr:uid="{00000000-0005-0000-0000-000009030000}"/>
    <cellStyle name="Normal 4 2 3 4" xfId="777" xr:uid="{00000000-0005-0000-0000-00000A030000}"/>
    <cellStyle name="Normal 4 2 4" xfId="778" xr:uid="{00000000-0005-0000-0000-00000B030000}"/>
    <cellStyle name="Normal 4 2 4 2" xfId="779" xr:uid="{00000000-0005-0000-0000-00000C030000}"/>
    <cellStyle name="Normal 4 2 4 2 2" xfId="780" xr:uid="{00000000-0005-0000-0000-00000D030000}"/>
    <cellStyle name="Normal 4 2 4 3" xfId="781" xr:uid="{00000000-0005-0000-0000-00000E030000}"/>
    <cellStyle name="Normal 4 2 5" xfId="782" xr:uid="{00000000-0005-0000-0000-00000F030000}"/>
    <cellStyle name="Normal 4 2 5 2" xfId="783" xr:uid="{00000000-0005-0000-0000-000010030000}"/>
    <cellStyle name="Normal 4 2 6" xfId="784" xr:uid="{00000000-0005-0000-0000-000011030000}"/>
    <cellStyle name="Normal 4 3" xfId="785" xr:uid="{00000000-0005-0000-0000-000012030000}"/>
    <cellStyle name="Normal 4 3 2" xfId="786" xr:uid="{00000000-0005-0000-0000-000013030000}"/>
    <cellStyle name="Normal 4 3 2 2" xfId="787" xr:uid="{00000000-0005-0000-0000-000014030000}"/>
    <cellStyle name="Normal 4 3 2 2 2" xfId="788" xr:uid="{00000000-0005-0000-0000-000015030000}"/>
    <cellStyle name="Normal 4 3 2 2 2 2" xfId="789" xr:uid="{00000000-0005-0000-0000-000016030000}"/>
    <cellStyle name="Normal 4 3 2 2 3" xfId="790" xr:uid="{00000000-0005-0000-0000-000017030000}"/>
    <cellStyle name="Normal 4 3 2 3" xfId="791" xr:uid="{00000000-0005-0000-0000-000018030000}"/>
    <cellStyle name="Normal 4 3 2 3 2" xfId="792" xr:uid="{00000000-0005-0000-0000-000019030000}"/>
    <cellStyle name="Normal 4 3 2 4" xfId="793" xr:uid="{00000000-0005-0000-0000-00001A030000}"/>
    <cellStyle name="Normal 4 3 3" xfId="794" xr:uid="{00000000-0005-0000-0000-00001B030000}"/>
    <cellStyle name="Normal 4 3 3 2" xfId="795" xr:uid="{00000000-0005-0000-0000-00001C030000}"/>
    <cellStyle name="Normal 4 3 3 2 2" xfId="796" xr:uid="{00000000-0005-0000-0000-00001D030000}"/>
    <cellStyle name="Normal 4 3 3 3" xfId="797" xr:uid="{00000000-0005-0000-0000-00001E030000}"/>
    <cellStyle name="Normal 4 3 4" xfId="798" xr:uid="{00000000-0005-0000-0000-00001F030000}"/>
    <cellStyle name="Normal 4 3 4 2" xfId="799" xr:uid="{00000000-0005-0000-0000-000020030000}"/>
    <cellStyle name="Normal 4 3 5" xfId="800" xr:uid="{00000000-0005-0000-0000-000021030000}"/>
    <cellStyle name="Normal 4 4" xfId="801" xr:uid="{00000000-0005-0000-0000-000022030000}"/>
    <cellStyle name="Normal 4 4 2" xfId="802" xr:uid="{00000000-0005-0000-0000-000023030000}"/>
    <cellStyle name="Normal 4 4 2 2" xfId="803" xr:uid="{00000000-0005-0000-0000-000024030000}"/>
    <cellStyle name="Normal 4 4 2 2 2" xfId="804" xr:uid="{00000000-0005-0000-0000-000025030000}"/>
    <cellStyle name="Normal 4 4 2 3" xfId="805" xr:uid="{00000000-0005-0000-0000-000026030000}"/>
    <cellStyle name="Normal 4 4 3" xfId="806" xr:uid="{00000000-0005-0000-0000-000027030000}"/>
    <cellStyle name="Normal 4 4 3 2" xfId="807" xr:uid="{00000000-0005-0000-0000-000028030000}"/>
    <cellStyle name="Normal 4 4 4" xfId="808" xr:uid="{00000000-0005-0000-0000-000029030000}"/>
    <cellStyle name="Normal 4 5" xfId="809" xr:uid="{00000000-0005-0000-0000-00002A030000}"/>
    <cellStyle name="Normal 4 5 2" xfId="810" xr:uid="{00000000-0005-0000-0000-00002B030000}"/>
    <cellStyle name="Normal 4 5 2 2" xfId="811" xr:uid="{00000000-0005-0000-0000-00002C030000}"/>
    <cellStyle name="Normal 4 5 3" xfId="812" xr:uid="{00000000-0005-0000-0000-00002D030000}"/>
    <cellStyle name="Normal 4 6" xfId="813" xr:uid="{00000000-0005-0000-0000-00002E030000}"/>
    <cellStyle name="Normal 4 7" xfId="814" xr:uid="{00000000-0005-0000-0000-00002F030000}"/>
    <cellStyle name="Normal 4 7 2" xfId="815" xr:uid="{00000000-0005-0000-0000-000030030000}"/>
    <cellStyle name="Normal 4 8" xfId="816" xr:uid="{00000000-0005-0000-0000-000031030000}"/>
    <cellStyle name="Normal 47" xfId="817" xr:uid="{00000000-0005-0000-0000-000032030000}"/>
    <cellStyle name="Normal 47 2" xfId="818" xr:uid="{00000000-0005-0000-0000-000033030000}"/>
    <cellStyle name="Normal 47 2 2" xfId="819" xr:uid="{00000000-0005-0000-0000-000034030000}"/>
    <cellStyle name="Normal 49" xfId="820" xr:uid="{00000000-0005-0000-0000-000035030000}"/>
    <cellStyle name="Normal 5" xfId="821" xr:uid="{00000000-0005-0000-0000-000036030000}"/>
    <cellStyle name="Normal 5 2" xfId="822" xr:uid="{00000000-0005-0000-0000-000037030000}"/>
    <cellStyle name="Normal 5 2 2" xfId="823" xr:uid="{00000000-0005-0000-0000-000038030000}"/>
    <cellStyle name="Normal 5 2 3" xfId="824" xr:uid="{00000000-0005-0000-0000-000039030000}"/>
    <cellStyle name="Normal 5 3" xfId="825" xr:uid="{00000000-0005-0000-0000-00003A030000}"/>
    <cellStyle name="Normal 5 3 2" xfId="826" xr:uid="{00000000-0005-0000-0000-00003B030000}"/>
    <cellStyle name="Normal 5 3 3" xfId="827" xr:uid="{00000000-0005-0000-0000-00003C030000}"/>
    <cellStyle name="Normal 5 4" xfId="828" xr:uid="{00000000-0005-0000-0000-00003D030000}"/>
    <cellStyle name="Normal 5 5" xfId="829" xr:uid="{00000000-0005-0000-0000-00003E030000}"/>
    <cellStyle name="Normal 6" xfId="830" xr:uid="{00000000-0005-0000-0000-00003F030000}"/>
    <cellStyle name="Normal 6 2" xfId="831" xr:uid="{00000000-0005-0000-0000-000040030000}"/>
    <cellStyle name="Normal 7" xfId="832" xr:uid="{00000000-0005-0000-0000-000041030000}"/>
    <cellStyle name="Normal 7 2" xfId="833" xr:uid="{00000000-0005-0000-0000-000042030000}"/>
    <cellStyle name="Normal 7 2 2" xfId="834" xr:uid="{00000000-0005-0000-0000-000043030000}"/>
    <cellStyle name="Normal 7 2 2 2" xfId="835" xr:uid="{00000000-0005-0000-0000-000044030000}"/>
    <cellStyle name="Normal 7 2 2 2 2" xfId="836" xr:uid="{00000000-0005-0000-0000-000045030000}"/>
    <cellStyle name="Normal 7 2 2 2 2 2" xfId="837" xr:uid="{00000000-0005-0000-0000-000046030000}"/>
    <cellStyle name="Normal 7 2 2 2 2 2 2" xfId="838" xr:uid="{00000000-0005-0000-0000-000047030000}"/>
    <cellStyle name="Normal 7 2 2 2 2 3" xfId="839" xr:uid="{00000000-0005-0000-0000-000048030000}"/>
    <cellStyle name="Normal 7 2 2 2 3" xfId="840" xr:uid="{00000000-0005-0000-0000-000049030000}"/>
    <cellStyle name="Normal 7 2 2 2 3 2" xfId="841" xr:uid="{00000000-0005-0000-0000-00004A030000}"/>
    <cellStyle name="Normal 7 2 2 2 4" xfId="842" xr:uid="{00000000-0005-0000-0000-00004B030000}"/>
    <cellStyle name="Normal 7 2 2 3" xfId="843" xr:uid="{00000000-0005-0000-0000-00004C030000}"/>
    <cellStyle name="Normal 7 2 2 3 2" xfId="844" xr:uid="{00000000-0005-0000-0000-00004D030000}"/>
    <cellStyle name="Normal 7 2 2 3 2 2" xfId="845" xr:uid="{00000000-0005-0000-0000-00004E030000}"/>
    <cellStyle name="Normal 7 2 2 3 3" xfId="846" xr:uid="{00000000-0005-0000-0000-00004F030000}"/>
    <cellStyle name="Normal 7 2 2 4" xfId="847" xr:uid="{00000000-0005-0000-0000-000050030000}"/>
    <cellStyle name="Normal 7 2 2 4 2" xfId="848" xr:uid="{00000000-0005-0000-0000-000051030000}"/>
    <cellStyle name="Normal 7 2 2 5" xfId="849" xr:uid="{00000000-0005-0000-0000-000052030000}"/>
    <cellStyle name="Normal 7 2 3" xfId="850" xr:uid="{00000000-0005-0000-0000-000053030000}"/>
    <cellStyle name="Normal 7 2 3 2" xfId="851" xr:uid="{00000000-0005-0000-0000-000054030000}"/>
    <cellStyle name="Normal 7 2 3 2 2" xfId="852" xr:uid="{00000000-0005-0000-0000-000055030000}"/>
    <cellStyle name="Normal 7 2 3 2 2 2" xfId="853" xr:uid="{00000000-0005-0000-0000-000056030000}"/>
    <cellStyle name="Normal 7 2 3 2 3" xfId="854" xr:uid="{00000000-0005-0000-0000-000057030000}"/>
    <cellStyle name="Normal 7 2 3 3" xfId="855" xr:uid="{00000000-0005-0000-0000-000058030000}"/>
    <cellStyle name="Normal 7 2 3 3 2" xfId="856" xr:uid="{00000000-0005-0000-0000-000059030000}"/>
    <cellStyle name="Normal 7 2 3 4" xfId="857" xr:uid="{00000000-0005-0000-0000-00005A030000}"/>
    <cellStyle name="Normal 7 2 4" xfId="858" xr:uid="{00000000-0005-0000-0000-00005B030000}"/>
    <cellStyle name="Normal 7 2 4 2" xfId="859" xr:uid="{00000000-0005-0000-0000-00005C030000}"/>
    <cellStyle name="Normal 7 2 4 2 2" xfId="860" xr:uid="{00000000-0005-0000-0000-00005D030000}"/>
    <cellStyle name="Normal 7 2 4 3" xfId="861" xr:uid="{00000000-0005-0000-0000-00005E030000}"/>
    <cellStyle name="Normal 7 2 5" xfId="862" xr:uid="{00000000-0005-0000-0000-00005F030000}"/>
    <cellStyle name="Normal 7 2 5 2" xfId="863" xr:uid="{00000000-0005-0000-0000-000060030000}"/>
    <cellStyle name="Normal 7 2 6" xfId="864" xr:uid="{00000000-0005-0000-0000-000061030000}"/>
    <cellStyle name="Normal 7 3" xfId="865" xr:uid="{00000000-0005-0000-0000-000062030000}"/>
    <cellStyle name="Normal 7 3 2" xfId="866" xr:uid="{00000000-0005-0000-0000-000063030000}"/>
    <cellStyle name="Normal 7 3 2 2" xfId="867" xr:uid="{00000000-0005-0000-0000-000064030000}"/>
    <cellStyle name="Normal 7 3 2 2 2" xfId="868" xr:uid="{00000000-0005-0000-0000-000065030000}"/>
    <cellStyle name="Normal 7 3 2 2 2 2" xfId="869" xr:uid="{00000000-0005-0000-0000-000066030000}"/>
    <cellStyle name="Normal 7 3 2 2 3" xfId="870" xr:uid="{00000000-0005-0000-0000-000067030000}"/>
    <cellStyle name="Normal 7 3 2 3" xfId="871" xr:uid="{00000000-0005-0000-0000-000068030000}"/>
    <cellStyle name="Normal 7 3 2 3 2" xfId="872" xr:uid="{00000000-0005-0000-0000-000069030000}"/>
    <cellStyle name="Normal 7 3 2 4" xfId="873" xr:uid="{00000000-0005-0000-0000-00006A030000}"/>
    <cellStyle name="Normal 7 3 3" xfId="874" xr:uid="{00000000-0005-0000-0000-00006B030000}"/>
    <cellStyle name="Normal 7 3 3 2" xfId="875" xr:uid="{00000000-0005-0000-0000-00006C030000}"/>
    <cellStyle name="Normal 7 3 3 2 2" xfId="876" xr:uid="{00000000-0005-0000-0000-00006D030000}"/>
    <cellStyle name="Normal 7 3 3 3" xfId="877" xr:uid="{00000000-0005-0000-0000-00006E030000}"/>
    <cellStyle name="Normal 7 3 4" xfId="878" xr:uid="{00000000-0005-0000-0000-00006F030000}"/>
    <cellStyle name="Normal 7 3 4 2" xfId="879" xr:uid="{00000000-0005-0000-0000-000070030000}"/>
    <cellStyle name="Normal 7 3 5" xfId="880" xr:uid="{00000000-0005-0000-0000-000071030000}"/>
    <cellStyle name="Normal 7 4" xfId="881" xr:uid="{00000000-0005-0000-0000-000072030000}"/>
    <cellStyle name="Normal 7 4 2" xfId="882" xr:uid="{00000000-0005-0000-0000-000073030000}"/>
    <cellStyle name="Normal 7 4 2 2" xfId="883" xr:uid="{00000000-0005-0000-0000-000074030000}"/>
    <cellStyle name="Normal 7 4 2 2 2" xfId="884" xr:uid="{00000000-0005-0000-0000-000075030000}"/>
    <cellStyle name="Normal 7 4 2 3" xfId="885" xr:uid="{00000000-0005-0000-0000-000076030000}"/>
    <cellStyle name="Normal 7 4 3" xfId="886" xr:uid="{00000000-0005-0000-0000-000077030000}"/>
    <cellStyle name="Normal 7 4 3 2" xfId="887" xr:uid="{00000000-0005-0000-0000-000078030000}"/>
    <cellStyle name="Normal 7 4 4" xfId="888" xr:uid="{00000000-0005-0000-0000-000079030000}"/>
    <cellStyle name="Normal 7 5" xfId="889" xr:uid="{00000000-0005-0000-0000-00007A030000}"/>
    <cellStyle name="Normal 7 5 2" xfId="890" xr:uid="{00000000-0005-0000-0000-00007B030000}"/>
    <cellStyle name="Normal 7 5 2 2" xfId="891" xr:uid="{00000000-0005-0000-0000-00007C030000}"/>
    <cellStyle name="Normal 7 5 3" xfId="892" xr:uid="{00000000-0005-0000-0000-00007D030000}"/>
    <cellStyle name="Normal 7 6" xfId="893" xr:uid="{00000000-0005-0000-0000-00007E030000}"/>
    <cellStyle name="Normal 7 6 2" xfId="894" xr:uid="{00000000-0005-0000-0000-00007F030000}"/>
    <cellStyle name="Normal 7 7" xfId="895" xr:uid="{00000000-0005-0000-0000-000080030000}"/>
    <cellStyle name="Normal 8" xfId="896" xr:uid="{00000000-0005-0000-0000-000081030000}"/>
    <cellStyle name="Normal 8 2" xfId="897" xr:uid="{00000000-0005-0000-0000-000082030000}"/>
    <cellStyle name="Normal 9" xfId="898" xr:uid="{00000000-0005-0000-0000-000083030000}"/>
    <cellStyle name="Normal 9 2" xfId="899" xr:uid="{00000000-0005-0000-0000-000084030000}"/>
    <cellStyle name="Normál_~ME00031" xfId="900" xr:uid="{00000000-0005-0000-0000-000085030000}"/>
    <cellStyle name="Note 2" xfId="901" xr:uid="{00000000-0005-0000-0000-000086030000}"/>
    <cellStyle name="Note 2 10" xfId="902" xr:uid="{00000000-0005-0000-0000-000087030000}"/>
    <cellStyle name="Note 2 10 2" xfId="903" xr:uid="{00000000-0005-0000-0000-000088030000}"/>
    <cellStyle name="Note 2 10 2 2" xfId="904" xr:uid="{00000000-0005-0000-0000-000089030000}"/>
    <cellStyle name="Note 2 10 2 2 2" xfId="905" xr:uid="{00000000-0005-0000-0000-00008A030000}"/>
    <cellStyle name="Note 2 10 2 2 2 2" xfId="1145" xr:uid="{00000000-0005-0000-0000-00008B030000}"/>
    <cellStyle name="Note 2 10 2 2 2 3" xfId="1133" xr:uid="{00000000-0005-0000-0000-00008C030000}"/>
    <cellStyle name="Note 2 10 2 2 3" xfId="906" xr:uid="{00000000-0005-0000-0000-00008D030000}"/>
    <cellStyle name="Note 2 10 2 2 3 2" xfId="1146" xr:uid="{00000000-0005-0000-0000-00008E030000}"/>
    <cellStyle name="Note 2 10 2 2 3 3" xfId="1132" xr:uid="{00000000-0005-0000-0000-00008F030000}"/>
    <cellStyle name="Note 2 10 2 2 4" xfId="1144" xr:uid="{00000000-0005-0000-0000-000090030000}"/>
    <cellStyle name="Note 2 10 2 2 5" xfId="1134" xr:uid="{00000000-0005-0000-0000-000091030000}"/>
    <cellStyle name="Note 2 10 2 3" xfId="907" xr:uid="{00000000-0005-0000-0000-000092030000}"/>
    <cellStyle name="Note 2 10 2 3 2" xfId="1147" xr:uid="{00000000-0005-0000-0000-000093030000}"/>
    <cellStyle name="Note 2 10 2 3 3" xfId="1131" xr:uid="{00000000-0005-0000-0000-000094030000}"/>
    <cellStyle name="Note 2 10 2 4" xfId="908" xr:uid="{00000000-0005-0000-0000-000095030000}"/>
    <cellStyle name="Note 2 10 2 4 2" xfId="1148" xr:uid="{00000000-0005-0000-0000-000096030000}"/>
    <cellStyle name="Note 2 10 2 4 3" xfId="1369" xr:uid="{00000000-0005-0000-0000-000097030000}"/>
    <cellStyle name="Note 2 10 2 5" xfId="1143" xr:uid="{00000000-0005-0000-0000-000098030000}"/>
    <cellStyle name="Note 2 10 2 6" xfId="1135" xr:uid="{00000000-0005-0000-0000-000099030000}"/>
    <cellStyle name="Note 2 10 3" xfId="909" xr:uid="{00000000-0005-0000-0000-00009A030000}"/>
    <cellStyle name="Note 2 10 3 2" xfId="910" xr:uid="{00000000-0005-0000-0000-00009B030000}"/>
    <cellStyle name="Note 2 10 3 2 2" xfId="1150" xr:uid="{00000000-0005-0000-0000-00009C030000}"/>
    <cellStyle name="Note 2 10 3 2 3" xfId="1371" xr:uid="{00000000-0005-0000-0000-00009D030000}"/>
    <cellStyle name="Note 2 10 3 3" xfId="911" xr:uid="{00000000-0005-0000-0000-00009E030000}"/>
    <cellStyle name="Note 2 10 3 3 2" xfId="1151" xr:uid="{00000000-0005-0000-0000-00009F030000}"/>
    <cellStyle name="Note 2 10 3 3 3" xfId="1372" xr:uid="{00000000-0005-0000-0000-0000A0030000}"/>
    <cellStyle name="Note 2 10 3 4" xfId="1149" xr:uid="{00000000-0005-0000-0000-0000A1030000}"/>
    <cellStyle name="Note 2 10 3 5" xfId="1370" xr:uid="{00000000-0005-0000-0000-0000A2030000}"/>
    <cellStyle name="Note 2 10 4" xfId="912" xr:uid="{00000000-0005-0000-0000-0000A3030000}"/>
    <cellStyle name="Note 2 10 4 2" xfId="913" xr:uid="{00000000-0005-0000-0000-0000A4030000}"/>
    <cellStyle name="Note 2 10 4 2 2" xfId="1153" xr:uid="{00000000-0005-0000-0000-0000A5030000}"/>
    <cellStyle name="Note 2 10 4 2 3" xfId="1374" xr:uid="{00000000-0005-0000-0000-0000A6030000}"/>
    <cellStyle name="Note 2 10 4 3" xfId="914" xr:uid="{00000000-0005-0000-0000-0000A7030000}"/>
    <cellStyle name="Note 2 10 4 3 2" xfId="1154" xr:uid="{00000000-0005-0000-0000-0000A8030000}"/>
    <cellStyle name="Note 2 10 4 3 3" xfId="1375" xr:uid="{00000000-0005-0000-0000-0000A9030000}"/>
    <cellStyle name="Note 2 10 4 4" xfId="1152" xr:uid="{00000000-0005-0000-0000-0000AA030000}"/>
    <cellStyle name="Note 2 10 4 5" xfId="1373" xr:uid="{00000000-0005-0000-0000-0000AB030000}"/>
    <cellStyle name="Note 2 10 5" xfId="915" xr:uid="{00000000-0005-0000-0000-0000AC030000}"/>
    <cellStyle name="Note 2 10 5 2" xfId="1155" xr:uid="{00000000-0005-0000-0000-0000AD030000}"/>
    <cellStyle name="Note 2 10 5 3" xfId="1376" xr:uid="{00000000-0005-0000-0000-0000AE030000}"/>
    <cellStyle name="Note 2 10 6" xfId="916" xr:uid="{00000000-0005-0000-0000-0000AF030000}"/>
    <cellStyle name="Note 2 10 6 2" xfId="1156" xr:uid="{00000000-0005-0000-0000-0000B0030000}"/>
    <cellStyle name="Note 2 10 6 3" xfId="1377" xr:uid="{00000000-0005-0000-0000-0000B1030000}"/>
    <cellStyle name="Note 2 10 7" xfId="1142" xr:uid="{00000000-0005-0000-0000-0000B2030000}"/>
    <cellStyle name="Note 2 10 8" xfId="1136" xr:uid="{00000000-0005-0000-0000-0000B3030000}"/>
    <cellStyle name="Note 2 11" xfId="917" xr:uid="{00000000-0005-0000-0000-0000B4030000}"/>
    <cellStyle name="Note 2 11 2" xfId="918" xr:uid="{00000000-0005-0000-0000-0000B5030000}"/>
    <cellStyle name="Note 2 11 2 2" xfId="919" xr:uid="{00000000-0005-0000-0000-0000B6030000}"/>
    <cellStyle name="Note 2 11 2 2 2" xfId="1159" xr:uid="{00000000-0005-0000-0000-0000B7030000}"/>
    <cellStyle name="Note 2 11 2 2 3" xfId="1380" xr:uid="{00000000-0005-0000-0000-0000B8030000}"/>
    <cellStyle name="Note 2 11 2 3" xfId="920" xr:uid="{00000000-0005-0000-0000-0000B9030000}"/>
    <cellStyle name="Note 2 11 2 3 2" xfId="1160" xr:uid="{00000000-0005-0000-0000-0000BA030000}"/>
    <cellStyle name="Note 2 11 2 3 3" xfId="1381" xr:uid="{00000000-0005-0000-0000-0000BB030000}"/>
    <cellStyle name="Note 2 11 2 4" xfId="1158" xr:uid="{00000000-0005-0000-0000-0000BC030000}"/>
    <cellStyle name="Note 2 11 2 5" xfId="1379" xr:uid="{00000000-0005-0000-0000-0000BD030000}"/>
    <cellStyle name="Note 2 11 3" xfId="921" xr:uid="{00000000-0005-0000-0000-0000BE030000}"/>
    <cellStyle name="Note 2 11 3 2" xfId="922" xr:uid="{00000000-0005-0000-0000-0000BF030000}"/>
    <cellStyle name="Note 2 11 3 2 2" xfId="1162" xr:uid="{00000000-0005-0000-0000-0000C0030000}"/>
    <cellStyle name="Note 2 11 3 2 3" xfId="1383" xr:uid="{00000000-0005-0000-0000-0000C1030000}"/>
    <cellStyle name="Note 2 11 3 3" xfId="923" xr:uid="{00000000-0005-0000-0000-0000C2030000}"/>
    <cellStyle name="Note 2 11 3 3 2" xfId="1163" xr:uid="{00000000-0005-0000-0000-0000C3030000}"/>
    <cellStyle name="Note 2 11 3 3 3" xfId="1384" xr:uid="{00000000-0005-0000-0000-0000C4030000}"/>
    <cellStyle name="Note 2 11 3 4" xfId="1161" xr:uid="{00000000-0005-0000-0000-0000C5030000}"/>
    <cellStyle name="Note 2 11 3 5" xfId="1382" xr:uid="{00000000-0005-0000-0000-0000C6030000}"/>
    <cellStyle name="Note 2 11 4" xfId="924" xr:uid="{00000000-0005-0000-0000-0000C7030000}"/>
    <cellStyle name="Note 2 11 4 2" xfId="1164" xr:uid="{00000000-0005-0000-0000-0000C8030000}"/>
    <cellStyle name="Note 2 11 4 3" xfId="1385" xr:uid="{00000000-0005-0000-0000-0000C9030000}"/>
    <cellStyle name="Note 2 11 5" xfId="925" xr:uid="{00000000-0005-0000-0000-0000CA030000}"/>
    <cellStyle name="Note 2 11 5 2" xfId="1165" xr:uid="{00000000-0005-0000-0000-0000CB030000}"/>
    <cellStyle name="Note 2 11 5 3" xfId="1386" xr:uid="{00000000-0005-0000-0000-0000CC030000}"/>
    <cellStyle name="Note 2 11 6" xfId="1157" xr:uid="{00000000-0005-0000-0000-0000CD030000}"/>
    <cellStyle name="Note 2 11 7" xfId="1378" xr:uid="{00000000-0005-0000-0000-0000CE030000}"/>
    <cellStyle name="Note 2 12" xfId="926" xr:uid="{00000000-0005-0000-0000-0000CF030000}"/>
    <cellStyle name="Note 2 12 2" xfId="927" xr:uid="{00000000-0005-0000-0000-0000D0030000}"/>
    <cellStyle name="Note 2 12 2 2" xfId="1167" xr:uid="{00000000-0005-0000-0000-0000D1030000}"/>
    <cellStyle name="Note 2 12 2 3" xfId="1388" xr:uid="{00000000-0005-0000-0000-0000D2030000}"/>
    <cellStyle name="Note 2 12 3" xfId="928" xr:uid="{00000000-0005-0000-0000-0000D3030000}"/>
    <cellStyle name="Note 2 12 3 2" xfId="1168" xr:uid="{00000000-0005-0000-0000-0000D4030000}"/>
    <cellStyle name="Note 2 12 3 3" xfId="1389" xr:uid="{00000000-0005-0000-0000-0000D5030000}"/>
    <cellStyle name="Note 2 12 4" xfId="1166" xr:uid="{00000000-0005-0000-0000-0000D6030000}"/>
    <cellStyle name="Note 2 12 5" xfId="1387" xr:uid="{00000000-0005-0000-0000-0000D7030000}"/>
    <cellStyle name="Note 2 13" xfId="929" xr:uid="{00000000-0005-0000-0000-0000D8030000}"/>
    <cellStyle name="Note 2 13 2" xfId="930" xr:uid="{00000000-0005-0000-0000-0000D9030000}"/>
    <cellStyle name="Note 2 13 2 2" xfId="1170" xr:uid="{00000000-0005-0000-0000-0000DA030000}"/>
    <cellStyle name="Note 2 13 2 3" xfId="1391" xr:uid="{00000000-0005-0000-0000-0000DB030000}"/>
    <cellStyle name="Note 2 13 3" xfId="931" xr:uid="{00000000-0005-0000-0000-0000DC030000}"/>
    <cellStyle name="Note 2 13 3 2" xfId="1171" xr:uid="{00000000-0005-0000-0000-0000DD030000}"/>
    <cellStyle name="Note 2 13 3 3" xfId="1392" xr:uid="{00000000-0005-0000-0000-0000DE030000}"/>
    <cellStyle name="Note 2 13 4" xfId="1169" xr:uid="{00000000-0005-0000-0000-0000DF030000}"/>
    <cellStyle name="Note 2 13 5" xfId="1390" xr:uid="{00000000-0005-0000-0000-0000E0030000}"/>
    <cellStyle name="Note 2 14" xfId="932" xr:uid="{00000000-0005-0000-0000-0000E1030000}"/>
    <cellStyle name="Note 2 14 2" xfId="1172" xr:uid="{00000000-0005-0000-0000-0000E2030000}"/>
    <cellStyle name="Note 2 14 3" xfId="1393" xr:uid="{00000000-0005-0000-0000-0000E3030000}"/>
    <cellStyle name="Note 2 15" xfId="933" xr:uid="{00000000-0005-0000-0000-0000E4030000}"/>
    <cellStyle name="Note 2 15 2" xfId="1173" xr:uid="{00000000-0005-0000-0000-0000E5030000}"/>
    <cellStyle name="Note 2 15 3" xfId="1394" xr:uid="{00000000-0005-0000-0000-0000E6030000}"/>
    <cellStyle name="Note 2 16" xfId="1141" xr:uid="{00000000-0005-0000-0000-0000E7030000}"/>
    <cellStyle name="Note 2 17" xfId="1137" xr:uid="{00000000-0005-0000-0000-0000E8030000}"/>
    <cellStyle name="Note 2 2" xfId="934" xr:uid="{00000000-0005-0000-0000-0000E9030000}"/>
    <cellStyle name="Note 2 2 2" xfId="935" xr:uid="{00000000-0005-0000-0000-0000EA030000}"/>
    <cellStyle name="Note 2 2 2 2" xfId="936" xr:uid="{00000000-0005-0000-0000-0000EB030000}"/>
    <cellStyle name="Note 2 2 2 2 2" xfId="937" xr:uid="{00000000-0005-0000-0000-0000EC030000}"/>
    <cellStyle name="Note 2 2 2 2 2 2" xfId="938" xr:uid="{00000000-0005-0000-0000-0000ED030000}"/>
    <cellStyle name="Note 2 2 2 2 2 2 2" xfId="1178" xr:uid="{00000000-0005-0000-0000-0000EE030000}"/>
    <cellStyle name="Note 2 2 2 2 2 2 3" xfId="1399" xr:uid="{00000000-0005-0000-0000-0000EF030000}"/>
    <cellStyle name="Note 2 2 2 2 2 3" xfId="939" xr:uid="{00000000-0005-0000-0000-0000F0030000}"/>
    <cellStyle name="Note 2 2 2 2 2 3 2" xfId="1179" xr:uid="{00000000-0005-0000-0000-0000F1030000}"/>
    <cellStyle name="Note 2 2 2 2 2 3 3" xfId="1400" xr:uid="{00000000-0005-0000-0000-0000F2030000}"/>
    <cellStyle name="Note 2 2 2 2 2 4" xfId="1177" xr:uid="{00000000-0005-0000-0000-0000F3030000}"/>
    <cellStyle name="Note 2 2 2 2 2 5" xfId="1398" xr:uid="{00000000-0005-0000-0000-0000F4030000}"/>
    <cellStyle name="Note 2 2 2 2 3" xfId="940" xr:uid="{00000000-0005-0000-0000-0000F5030000}"/>
    <cellStyle name="Note 2 2 2 2 3 2" xfId="1180" xr:uid="{00000000-0005-0000-0000-0000F6030000}"/>
    <cellStyle name="Note 2 2 2 2 3 3" xfId="1401" xr:uid="{00000000-0005-0000-0000-0000F7030000}"/>
    <cellStyle name="Note 2 2 2 2 4" xfId="941" xr:uid="{00000000-0005-0000-0000-0000F8030000}"/>
    <cellStyle name="Note 2 2 2 2 4 2" xfId="1181" xr:uid="{00000000-0005-0000-0000-0000F9030000}"/>
    <cellStyle name="Note 2 2 2 2 4 3" xfId="1402" xr:uid="{00000000-0005-0000-0000-0000FA030000}"/>
    <cellStyle name="Note 2 2 2 2 5" xfId="1176" xr:uid="{00000000-0005-0000-0000-0000FB030000}"/>
    <cellStyle name="Note 2 2 2 2 6" xfId="1397" xr:uid="{00000000-0005-0000-0000-0000FC030000}"/>
    <cellStyle name="Note 2 2 2 3" xfId="942" xr:uid="{00000000-0005-0000-0000-0000FD030000}"/>
    <cellStyle name="Note 2 2 2 3 2" xfId="943" xr:uid="{00000000-0005-0000-0000-0000FE030000}"/>
    <cellStyle name="Note 2 2 2 3 2 2" xfId="1183" xr:uid="{00000000-0005-0000-0000-0000FF030000}"/>
    <cellStyle name="Note 2 2 2 3 2 3" xfId="1404" xr:uid="{00000000-0005-0000-0000-000000040000}"/>
    <cellStyle name="Note 2 2 2 3 3" xfId="944" xr:uid="{00000000-0005-0000-0000-000001040000}"/>
    <cellStyle name="Note 2 2 2 3 3 2" xfId="1184" xr:uid="{00000000-0005-0000-0000-000002040000}"/>
    <cellStyle name="Note 2 2 2 3 3 3" xfId="1405" xr:uid="{00000000-0005-0000-0000-000003040000}"/>
    <cellStyle name="Note 2 2 2 3 4" xfId="1182" xr:uid="{00000000-0005-0000-0000-000004040000}"/>
    <cellStyle name="Note 2 2 2 3 5" xfId="1403" xr:uid="{00000000-0005-0000-0000-000005040000}"/>
    <cellStyle name="Note 2 2 2 4" xfId="945" xr:uid="{00000000-0005-0000-0000-000006040000}"/>
    <cellStyle name="Note 2 2 2 4 2" xfId="946" xr:uid="{00000000-0005-0000-0000-000007040000}"/>
    <cellStyle name="Note 2 2 2 4 2 2" xfId="1186" xr:uid="{00000000-0005-0000-0000-000008040000}"/>
    <cellStyle name="Note 2 2 2 4 2 3" xfId="1407" xr:uid="{00000000-0005-0000-0000-000009040000}"/>
    <cellStyle name="Note 2 2 2 4 3" xfId="947" xr:uid="{00000000-0005-0000-0000-00000A040000}"/>
    <cellStyle name="Note 2 2 2 4 3 2" xfId="1187" xr:uid="{00000000-0005-0000-0000-00000B040000}"/>
    <cellStyle name="Note 2 2 2 4 3 3" xfId="1408" xr:uid="{00000000-0005-0000-0000-00000C040000}"/>
    <cellStyle name="Note 2 2 2 4 4" xfId="1185" xr:uid="{00000000-0005-0000-0000-00000D040000}"/>
    <cellStyle name="Note 2 2 2 4 5" xfId="1406" xr:uid="{00000000-0005-0000-0000-00000E040000}"/>
    <cellStyle name="Note 2 2 2 5" xfId="948" xr:uid="{00000000-0005-0000-0000-00000F040000}"/>
    <cellStyle name="Note 2 2 2 5 2" xfId="1188" xr:uid="{00000000-0005-0000-0000-000010040000}"/>
    <cellStyle name="Note 2 2 2 5 3" xfId="1409" xr:uid="{00000000-0005-0000-0000-000011040000}"/>
    <cellStyle name="Note 2 2 2 6" xfId="949" xr:uid="{00000000-0005-0000-0000-000012040000}"/>
    <cellStyle name="Note 2 2 2 6 2" xfId="1189" xr:uid="{00000000-0005-0000-0000-000013040000}"/>
    <cellStyle name="Note 2 2 2 6 3" xfId="1410" xr:uid="{00000000-0005-0000-0000-000014040000}"/>
    <cellStyle name="Note 2 2 2 7" xfId="1175" xr:uid="{00000000-0005-0000-0000-000015040000}"/>
    <cellStyle name="Note 2 2 2 8" xfId="1396" xr:uid="{00000000-0005-0000-0000-000016040000}"/>
    <cellStyle name="Note 2 2 3" xfId="950" xr:uid="{00000000-0005-0000-0000-000017040000}"/>
    <cellStyle name="Note 2 2 3 2" xfId="951" xr:uid="{00000000-0005-0000-0000-000018040000}"/>
    <cellStyle name="Note 2 2 3 2 2" xfId="952" xr:uid="{00000000-0005-0000-0000-000019040000}"/>
    <cellStyle name="Note 2 2 3 2 2 2" xfId="1192" xr:uid="{00000000-0005-0000-0000-00001A040000}"/>
    <cellStyle name="Note 2 2 3 2 2 3" xfId="1413" xr:uid="{00000000-0005-0000-0000-00001B040000}"/>
    <cellStyle name="Note 2 2 3 2 3" xfId="953" xr:uid="{00000000-0005-0000-0000-00001C040000}"/>
    <cellStyle name="Note 2 2 3 2 3 2" xfId="1193" xr:uid="{00000000-0005-0000-0000-00001D040000}"/>
    <cellStyle name="Note 2 2 3 2 3 3" xfId="1414" xr:uid="{00000000-0005-0000-0000-00001E040000}"/>
    <cellStyle name="Note 2 2 3 2 4" xfId="1191" xr:uid="{00000000-0005-0000-0000-00001F040000}"/>
    <cellStyle name="Note 2 2 3 2 5" xfId="1412" xr:uid="{00000000-0005-0000-0000-000020040000}"/>
    <cellStyle name="Note 2 2 3 3" xfId="954" xr:uid="{00000000-0005-0000-0000-000021040000}"/>
    <cellStyle name="Note 2 2 3 3 2" xfId="955" xr:uid="{00000000-0005-0000-0000-000022040000}"/>
    <cellStyle name="Note 2 2 3 3 2 2" xfId="1195" xr:uid="{00000000-0005-0000-0000-000023040000}"/>
    <cellStyle name="Note 2 2 3 3 2 3" xfId="1416" xr:uid="{00000000-0005-0000-0000-000024040000}"/>
    <cellStyle name="Note 2 2 3 3 3" xfId="956" xr:uid="{00000000-0005-0000-0000-000025040000}"/>
    <cellStyle name="Note 2 2 3 3 3 2" xfId="1196" xr:uid="{00000000-0005-0000-0000-000026040000}"/>
    <cellStyle name="Note 2 2 3 3 3 3" xfId="1417" xr:uid="{00000000-0005-0000-0000-000027040000}"/>
    <cellStyle name="Note 2 2 3 3 4" xfId="1194" xr:uid="{00000000-0005-0000-0000-000028040000}"/>
    <cellStyle name="Note 2 2 3 3 5" xfId="1415" xr:uid="{00000000-0005-0000-0000-000029040000}"/>
    <cellStyle name="Note 2 2 3 4" xfId="957" xr:uid="{00000000-0005-0000-0000-00002A040000}"/>
    <cellStyle name="Note 2 2 3 4 2" xfId="1197" xr:uid="{00000000-0005-0000-0000-00002B040000}"/>
    <cellStyle name="Note 2 2 3 4 3" xfId="1418" xr:uid="{00000000-0005-0000-0000-00002C040000}"/>
    <cellStyle name="Note 2 2 3 5" xfId="958" xr:uid="{00000000-0005-0000-0000-00002D040000}"/>
    <cellStyle name="Note 2 2 3 5 2" xfId="1198" xr:uid="{00000000-0005-0000-0000-00002E040000}"/>
    <cellStyle name="Note 2 2 3 5 3" xfId="1419" xr:uid="{00000000-0005-0000-0000-00002F040000}"/>
    <cellStyle name="Note 2 2 3 6" xfId="1190" xr:uid="{00000000-0005-0000-0000-000030040000}"/>
    <cellStyle name="Note 2 2 3 7" xfId="1411" xr:uid="{00000000-0005-0000-0000-000031040000}"/>
    <cellStyle name="Note 2 2 4" xfId="959" xr:uid="{00000000-0005-0000-0000-000032040000}"/>
    <cellStyle name="Note 2 2 4 2" xfId="960" xr:uid="{00000000-0005-0000-0000-000033040000}"/>
    <cellStyle name="Note 2 2 4 2 2" xfId="1200" xr:uid="{00000000-0005-0000-0000-000034040000}"/>
    <cellStyle name="Note 2 2 4 2 3" xfId="1421" xr:uid="{00000000-0005-0000-0000-000035040000}"/>
    <cellStyle name="Note 2 2 4 3" xfId="961" xr:uid="{00000000-0005-0000-0000-000036040000}"/>
    <cellStyle name="Note 2 2 4 3 2" xfId="1201" xr:uid="{00000000-0005-0000-0000-000037040000}"/>
    <cellStyle name="Note 2 2 4 3 3" xfId="1422" xr:uid="{00000000-0005-0000-0000-000038040000}"/>
    <cellStyle name="Note 2 2 4 4" xfId="1199" xr:uid="{00000000-0005-0000-0000-000039040000}"/>
    <cellStyle name="Note 2 2 4 5" xfId="1420" xr:uid="{00000000-0005-0000-0000-00003A040000}"/>
    <cellStyle name="Note 2 2 5" xfId="962" xr:uid="{00000000-0005-0000-0000-00003B040000}"/>
    <cellStyle name="Note 2 2 5 2" xfId="963" xr:uid="{00000000-0005-0000-0000-00003C040000}"/>
    <cellStyle name="Note 2 2 5 2 2" xfId="1203" xr:uid="{00000000-0005-0000-0000-00003D040000}"/>
    <cellStyle name="Note 2 2 5 2 3" xfId="1424" xr:uid="{00000000-0005-0000-0000-00003E040000}"/>
    <cellStyle name="Note 2 2 5 3" xfId="964" xr:uid="{00000000-0005-0000-0000-00003F040000}"/>
    <cellStyle name="Note 2 2 5 3 2" xfId="1204" xr:uid="{00000000-0005-0000-0000-000040040000}"/>
    <cellStyle name="Note 2 2 5 3 3" xfId="1425" xr:uid="{00000000-0005-0000-0000-000041040000}"/>
    <cellStyle name="Note 2 2 5 4" xfId="1202" xr:uid="{00000000-0005-0000-0000-000042040000}"/>
    <cellStyle name="Note 2 2 5 5" xfId="1423" xr:uid="{00000000-0005-0000-0000-000043040000}"/>
    <cellStyle name="Note 2 2 6" xfId="965" xr:uid="{00000000-0005-0000-0000-000044040000}"/>
    <cellStyle name="Note 2 2 6 2" xfId="1205" xr:uid="{00000000-0005-0000-0000-000045040000}"/>
    <cellStyle name="Note 2 2 6 3" xfId="1426" xr:uid="{00000000-0005-0000-0000-000046040000}"/>
    <cellStyle name="Note 2 2 7" xfId="966" xr:uid="{00000000-0005-0000-0000-000047040000}"/>
    <cellStyle name="Note 2 2 7 2" xfId="1206" xr:uid="{00000000-0005-0000-0000-000048040000}"/>
    <cellStyle name="Note 2 2 7 3" xfId="1427" xr:uid="{00000000-0005-0000-0000-000049040000}"/>
    <cellStyle name="Note 2 2 8" xfId="1174" xr:uid="{00000000-0005-0000-0000-00004A040000}"/>
    <cellStyle name="Note 2 2 9" xfId="1395" xr:uid="{00000000-0005-0000-0000-00004B040000}"/>
    <cellStyle name="Note 2 3" xfId="967" xr:uid="{00000000-0005-0000-0000-00004C040000}"/>
    <cellStyle name="Note 2 3 2" xfId="968" xr:uid="{00000000-0005-0000-0000-00004D040000}"/>
    <cellStyle name="Note 2 3 2 2" xfId="969" xr:uid="{00000000-0005-0000-0000-00004E040000}"/>
    <cellStyle name="Note 2 3 2 2 2" xfId="970" xr:uid="{00000000-0005-0000-0000-00004F040000}"/>
    <cellStyle name="Note 2 3 2 2 2 2" xfId="971" xr:uid="{00000000-0005-0000-0000-000050040000}"/>
    <cellStyle name="Note 2 3 2 2 2 2 2" xfId="1211" xr:uid="{00000000-0005-0000-0000-000051040000}"/>
    <cellStyle name="Note 2 3 2 2 2 2 3" xfId="1432" xr:uid="{00000000-0005-0000-0000-000052040000}"/>
    <cellStyle name="Note 2 3 2 2 2 3" xfId="972" xr:uid="{00000000-0005-0000-0000-000053040000}"/>
    <cellStyle name="Note 2 3 2 2 2 3 2" xfId="1212" xr:uid="{00000000-0005-0000-0000-000054040000}"/>
    <cellStyle name="Note 2 3 2 2 2 3 3" xfId="1433" xr:uid="{00000000-0005-0000-0000-000055040000}"/>
    <cellStyle name="Note 2 3 2 2 2 4" xfId="1210" xr:uid="{00000000-0005-0000-0000-000056040000}"/>
    <cellStyle name="Note 2 3 2 2 2 5" xfId="1431" xr:uid="{00000000-0005-0000-0000-000057040000}"/>
    <cellStyle name="Note 2 3 2 2 3" xfId="973" xr:uid="{00000000-0005-0000-0000-000058040000}"/>
    <cellStyle name="Note 2 3 2 2 3 2" xfId="1213" xr:uid="{00000000-0005-0000-0000-000059040000}"/>
    <cellStyle name="Note 2 3 2 2 3 3" xfId="1434" xr:uid="{00000000-0005-0000-0000-00005A040000}"/>
    <cellStyle name="Note 2 3 2 2 4" xfId="974" xr:uid="{00000000-0005-0000-0000-00005B040000}"/>
    <cellStyle name="Note 2 3 2 2 4 2" xfId="1214" xr:uid="{00000000-0005-0000-0000-00005C040000}"/>
    <cellStyle name="Note 2 3 2 2 4 3" xfId="1435" xr:uid="{00000000-0005-0000-0000-00005D040000}"/>
    <cellStyle name="Note 2 3 2 2 5" xfId="1209" xr:uid="{00000000-0005-0000-0000-00005E040000}"/>
    <cellStyle name="Note 2 3 2 2 6" xfId="1430" xr:uid="{00000000-0005-0000-0000-00005F040000}"/>
    <cellStyle name="Note 2 3 2 3" xfId="975" xr:uid="{00000000-0005-0000-0000-000060040000}"/>
    <cellStyle name="Note 2 3 2 3 2" xfId="976" xr:uid="{00000000-0005-0000-0000-000061040000}"/>
    <cellStyle name="Note 2 3 2 3 2 2" xfId="1216" xr:uid="{00000000-0005-0000-0000-000062040000}"/>
    <cellStyle name="Note 2 3 2 3 2 3" xfId="1437" xr:uid="{00000000-0005-0000-0000-000063040000}"/>
    <cellStyle name="Note 2 3 2 3 3" xfId="977" xr:uid="{00000000-0005-0000-0000-000064040000}"/>
    <cellStyle name="Note 2 3 2 3 3 2" xfId="1217" xr:uid="{00000000-0005-0000-0000-000065040000}"/>
    <cellStyle name="Note 2 3 2 3 3 3" xfId="1438" xr:uid="{00000000-0005-0000-0000-000066040000}"/>
    <cellStyle name="Note 2 3 2 3 4" xfId="1215" xr:uid="{00000000-0005-0000-0000-000067040000}"/>
    <cellStyle name="Note 2 3 2 3 5" xfId="1436" xr:uid="{00000000-0005-0000-0000-000068040000}"/>
    <cellStyle name="Note 2 3 2 4" xfId="978" xr:uid="{00000000-0005-0000-0000-000069040000}"/>
    <cellStyle name="Note 2 3 2 4 2" xfId="979" xr:uid="{00000000-0005-0000-0000-00006A040000}"/>
    <cellStyle name="Note 2 3 2 4 2 2" xfId="1219" xr:uid="{00000000-0005-0000-0000-00006B040000}"/>
    <cellStyle name="Note 2 3 2 4 2 3" xfId="1440" xr:uid="{00000000-0005-0000-0000-00006C040000}"/>
    <cellStyle name="Note 2 3 2 4 3" xfId="980" xr:uid="{00000000-0005-0000-0000-00006D040000}"/>
    <cellStyle name="Note 2 3 2 4 3 2" xfId="1220" xr:uid="{00000000-0005-0000-0000-00006E040000}"/>
    <cellStyle name="Note 2 3 2 4 3 3" xfId="1441" xr:uid="{00000000-0005-0000-0000-00006F040000}"/>
    <cellStyle name="Note 2 3 2 4 4" xfId="1218" xr:uid="{00000000-0005-0000-0000-000070040000}"/>
    <cellStyle name="Note 2 3 2 4 5" xfId="1439" xr:uid="{00000000-0005-0000-0000-000071040000}"/>
    <cellStyle name="Note 2 3 2 5" xfId="981" xr:uid="{00000000-0005-0000-0000-000072040000}"/>
    <cellStyle name="Note 2 3 2 5 2" xfId="1221" xr:uid="{00000000-0005-0000-0000-000073040000}"/>
    <cellStyle name="Note 2 3 2 5 3" xfId="1442" xr:uid="{00000000-0005-0000-0000-000074040000}"/>
    <cellStyle name="Note 2 3 2 6" xfId="982" xr:uid="{00000000-0005-0000-0000-000075040000}"/>
    <cellStyle name="Note 2 3 2 6 2" xfId="1222" xr:uid="{00000000-0005-0000-0000-000076040000}"/>
    <cellStyle name="Note 2 3 2 6 3" xfId="1443" xr:uid="{00000000-0005-0000-0000-000077040000}"/>
    <cellStyle name="Note 2 3 2 7" xfId="1208" xr:uid="{00000000-0005-0000-0000-000078040000}"/>
    <cellStyle name="Note 2 3 2 8" xfId="1429" xr:uid="{00000000-0005-0000-0000-000079040000}"/>
    <cellStyle name="Note 2 3 3" xfId="983" xr:uid="{00000000-0005-0000-0000-00007A040000}"/>
    <cellStyle name="Note 2 3 3 2" xfId="984" xr:uid="{00000000-0005-0000-0000-00007B040000}"/>
    <cellStyle name="Note 2 3 3 2 2" xfId="985" xr:uid="{00000000-0005-0000-0000-00007C040000}"/>
    <cellStyle name="Note 2 3 3 2 2 2" xfId="1225" xr:uid="{00000000-0005-0000-0000-00007D040000}"/>
    <cellStyle name="Note 2 3 3 2 2 3" xfId="1446" xr:uid="{00000000-0005-0000-0000-00007E040000}"/>
    <cellStyle name="Note 2 3 3 2 3" xfId="986" xr:uid="{00000000-0005-0000-0000-00007F040000}"/>
    <cellStyle name="Note 2 3 3 2 3 2" xfId="1226" xr:uid="{00000000-0005-0000-0000-000080040000}"/>
    <cellStyle name="Note 2 3 3 2 3 3" xfId="1447" xr:uid="{00000000-0005-0000-0000-000081040000}"/>
    <cellStyle name="Note 2 3 3 2 4" xfId="1224" xr:uid="{00000000-0005-0000-0000-000082040000}"/>
    <cellStyle name="Note 2 3 3 2 5" xfId="1445" xr:uid="{00000000-0005-0000-0000-000083040000}"/>
    <cellStyle name="Note 2 3 3 3" xfId="987" xr:uid="{00000000-0005-0000-0000-000084040000}"/>
    <cellStyle name="Note 2 3 3 3 2" xfId="988" xr:uid="{00000000-0005-0000-0000-000085040000}"/>
    <cellStyle name="Note 2 3 3 3 2 2" xfId="1228" xr:uid="{00000000-0005-0000-0000-000086040000}"/>
    <cellStyle name="Note 2 3 3 3 2 3" xfId="1449" xr:uid="{00000000-0005-0000-0000-000087040000}"/>
    <cellStyle name="Note 2 3 3 3 3" xfId="989" xr:uid="{00000000-0005-0000-0000-000088040000}"/>
    <cellStyle name="Note 2 3 3 3 3 2" xfId="1229" xr:uid="{00000000-0005-0000-0000-000089040000}"/>
    <cellStyle name="Note 2 3 3 3 3 3" xfId="1450" xr:uid="{00000000-0005-0000-0000-00008A040000}"/>
    <cellStyle name="Note 2 3 3 3 4" xfId="1227" xr:uid="{00000000-0005-0000-0000-00008B040000}"/>
    <cellStyle name="Note 2 3 3 3 5" xfId="1448" xr:uid="{00000000-0005-0000-0000-00008C040000}"/>
    <cellStyle name="Note 2 3 3 4" xfId="990" xr:uid="{00000000-0005-0000-0000-00008D040000}"/>
    <cellStyle name="Note 2 3 3 4 2" xfId="1230" xr:uid="{00000000-0005-0000-0000-00008E040000}"/>
    <cellStyle name="Note 2 3 3 4 3" xfId="1451" xr:uid="{00000000-0005-0000-0000-00008F040000}"/>
    <cellStyle name="Note 2 3 3 5" xfId="991" xr:uid="{00000000-0005-0000-0000-000090040000}"/>
    <cellStyle name="Note 2 3 3 5 2" xfId="1231" xr:uid="{00000000-0005-0000-0000-000091040000}"/>
    <cellStyle name="Note 2 3 3 5 3" xfId="1452" xr:uid="{00000000-0005-0000-0000-000092040000}"/>
    <cellStyle name="Note 2 3 3 6" xfId="1223" xr:uid="{00000000-0005-0000-0000-000093040000}"/>
    <cellStyle name="Note 2 3 3 7" xfId="1444" xr:uid="{00000000-0005-0000-0000-000094040000}"/>
    <cellStyle name="Note 2 3 4" xfId="992" xr:uid="{00000000-0005-0000-0000-000095040000}"/>
    <cellStyle name="Note 2 3 4 2" xfId="993" xr:uid="{00000000-0005-0000-0000-000096040000}"/>
    <cellStyle name="Note 2 3 4 2 2" xfId="1233" xr:uid="{00000000-0005-0000-0000-000097040000}"/>
    <cellStyle name="Note 2 3 4 2 3" xfId="1454" xr:uid="{00000000-0005-0000-0000-000098040000}"/>
    <cellStyle name="Note 2 3 4 3" xfId="994" xr:uid="{00000000-0005-0000-0000-000099040000}"/>
    <cellStyle name="Note 2 3 4 3 2" xfId="1234" xr:uid="{00000000-0005-0000-0000-00009A040000}"/>
    <cellStyle name="Note 2 3 4 3 3" xfId="1455" xr:uid="{00000000-0005-0000-0000-00009B040000}"/>
    <cellStyle name="Note 2 3 4 4" xfId="1232" xr:uid="{00000000-0005-0000-0000-00009C040000}"/>
    <cellStyle name="Note 2 3 4 5" xfId="1453" xr:uid="{00000000-0005-0000-0000-00009D040000}"/>
    <cellStyle name="Note 2 3 5" xfId="995" xr:uid="{00000000-0005-0000-0000-00009E040000}"/>
    <cellStyle name="Note 2 3 5 2" xfId="996" xr:uid="{00000000-0005-0000-0000-00009F040000}"/>
    <cellStyle name="Note 2 3 5 2 2" xfId="1236" xr:uid="{00000000-0005-0000-0000-0000A0040000}"/>
    <cellStyle name="Note 2 3 5 2 3" xfId="1457" xr:uid="{00000000-0005-0000-0000-0000A1040000}"/>
    <cellStyle name="Note 2 3 5 3" xfId="997" xr:uid="{00000000-0005-0000-0000-0000A2040000}"/>
    <cellStyle name="Note 2 3 5 3 2" xfId="1237" xr:uid="{00000000-0005-0000-0000-0000A3040000}"/>
    <cellStyle name="Note 2 3 5 3 3" xfId="1458" xr:uid="{00000000-0005-0000-0000-0000A4040000}"/>
    <cellStyle name="Note 2 3 5 4" xfId="1235" xr:uid="{00000000-0005-0000-0000-0000A5040000}"/>
    <cellStyle name="Note 2 3 5 5" xfId="1456" xr:uid="{00000000-0005-0000-0000-0000A6040000}"/>
    <cellStyle name="Note 2 3 6" xfId="998" xr:uid="{00000000-0005-0000-0000-0000A7040000}"/>
    <cellStyle name="Note 2 3 6 2" xfId="1238" xr:uid="{00000000-0005-0000-0000-0000A8040000}"/>
    <cellStyle name="Note 2 3 6 3" xfId="1459" xr:uid="{00000000-0005-0000-0000-0000A9040000}"/>
    <cellStyle name="Note 2 3 7" xfId="999" xr:uid="{00000000-0005-0000-0000-0000AA040000}"/>
    <cellStyle name="Note 2 3 7 2" xfId="1239" xr:uid="{00000000-0005-0000-0000-0000AB040000}"/>
    <cellStyle name="Note 2 3 7 3" xfId="1460" xr:uid="{00000000-0005-0000-0000-0000AC040000}"/>
    <cellStyle name="Note 2 3 8" xfId="1207" xr:uid="{00000000-0005-0000-0000-0000AD040000}"/>
    <cellStyle name="Note 2 3 9" xfId="1428" xr:uid="{00000000-0005-0000-0000-0000AE040000}"/>
    <cellStyle name="Note 2 4" xfId="1000" xr:uid="{00000000-0005-0000-0000-0000AF040000}"/>
    <cellStyle name="Note 2 4 2" xfId="1001" xr:uid="{00000000-0005-0000-0000-0000B0040000}"/>
    <cellStyle name="Note 2 4 2 2" xfId="1002" xr:uid="{00000000-0005-0000-0000-0000B1040000}"/>
    <cellStyle name="Note 2 4 2 2 2" xfId="1003" xr:uid="{00000000-0005-0000-0000-0000B2040000}"/>
    <cellStyle name="Note 2 4 2 2 2 2" xfId="1004" xr:uid="{00000000-0005-0000-0000-0000B3040000}"/>
    <cellStyle name="Note 2 4 2 2 2 2 2" xfId="1244" xr:uid="{00000000-0005-0000-0000-0000B4040000}"/>
    <cellStyle name="Note 2 4 2 2 2 2 3" xfId="1465" xr:uid="{00000000-0005-0000-0000-0000B5040000}"/>
    <cellStyle name="Note 2 4 2 2 2 3" xfId="1005" xr:uid="{00000000-0005-0000-0000-0000B6040000}"/>
    <cellStyle name="Note 2 4 2 2 2 3 2" xfId="1245" xr:uid="{00000000-0005-0000-0000-0000B7040000}"/>
    <cellStyle name="Note 2 4 2 2 2 3 3" xfId="1466" xr:uid="{00000000-0005-0000-0000-0000B8040000}"/>
    <cellStyle name="Note 2 4 2 2 2 4" xfId="1243" xr:uid="{00000000-0005-0000-0000-0000B9040000}"/>
    <cellStyle name="Note 2 4 2 2 2 5" xfId="1464" xr:uid="{00000000-0005-0000-0000-0000BA040000}"/>
    <cellStyle name="Note 2 4 2 2 3" xfId="1006" xr:uid="{00000000-0005-0000-0000-0000BB040000}"/>
    <cellStyle name="Note 2 4 2 2 3 2" xfId="1246" xr:uid="{00000000-0005-0000-0000-0000BC040000}"/>
    <cellStyle name="Note 2 4 2 2 3 3" xfId="1467" xr:uid="{00000000-0005-0000-0000-0000BD040000}"/>
    <cellStyle name="Note 2 4 2 2 4" xfId="1007" xr:uid="{00000000-0005-0000-0000-0000BE040000}"/>
    <cellStyle name="Note 2 4 2 2 4 2" xfId="1247" xr:uid="{00000000-0005-0000-0000-0000BF040000}"/>
    <cellStyle name="Note 2 4 2 2 4 3" xfId="1468" xr:uid="{00000000-0005-0000-0000-0000C0040000}"/>
    <cellStyle name="Note 2 4 2 2 5" xfId="1242" xr:uid="{00000000-0005-0000-0000-0000C1040000}"/>
    <cellStyle name="Note 2 4 2 2 6" xfId="1463" xr:uid="{00000000-0005-0000-0000-0000C2040000}"/>
    <cellStyle name="Note 2 4 2 3" xfId="1008" xr:uid="{00000000-0005-0000-0000-0000C3040000}"/>
    <cellStyle name="Note 2 4 2 3 2" xfId="1009" xr:uid="{00000000-0005-0000-0000-0000C4040000}"/>
    <cellStyle name="Note 2 4 2 3 2 2" xfId="1249" xr:uid="{00000000-0005-0000-0000-0000C5040000}"/>
    <cellStyle name="Note 2 4 2 3 2 3" xfId="1470" xr:uid="{00000000-0005-0000-0000-0000C6040000}"/>
    <cellStyle name="Note 2 4 2 3 3" xfId="1010" xr:uid="{00000000-0005-0000-0000-0000C7040000}"/>
    <cellStyle name="Note 2 4 2 3 3 2" xfId="1250" xr:uid="{00000000-0005-0000-0000-0000C8040000}"/>
    <cellStyle name="Note 2 4 2 3 3 3" xfId="1471" xr:uid="{00000000-0005-0000-0000-0000C9040000}"/>
    <cellStyle name="Note 2 4 2 3 4" xfId="1248" xr:uid="{00000000-0005-0000-0000-0000CA040000}"/>
    <cellStyle name="Note 2 4 2 3 5" xfId="1469" xr:uid="{00000000-0005-0000-0000-0000CB040000}"/>
    <cellStyle name="Note 2 4 2 4" xfId="1011" xr:uid="{00000000-0005-0000-0000-0000CC040000}"/>
    <cellStyle name="Note 2 4 2 4 2" xfId="1012" xr:uid="{00000000-0005-0000-0000-0000CD040000}"/>
    <cellStyle name="Note 2 4 2 4 2 2" xfId="1252" xr:uid="{00000000-0005-0000-0000-0000CE040000}"/>
    <cellStyle name="Note 2 4 2 4 2 3" xfId="1473" xr:uid="{00000000-0005-0000-0000-0000CF040000}"/>
    <cellStyle name="Note 2 4 2 4 3" xfId="1013" xr:uid="{00000000-0005-0000-0000-0000D0040000}"/>
    <cellStyle name="Note 2 4 2 4 3 2" xfId="1253" xr:uid="{00000000-0005-0000-0000-0000D1040000}"/>
    <cellStyle name="Note 2 4 2 4 3 3" xfId="1474" xr:uid="{00000000-0005-0000-0000-0000D2040000}"/>
    <cellStyle name="Note 2 4 2 4 4" xfId="1251" xr:uid="{00000000-0005-0000-0000-0000D3040000}"/>
    <cellStyle name="Note 2 4 2 4 5" xfId="1472" xr:uid="{00000000-0005-0000-0000-0000D4040000}"/>
    <cellStyle name="Note 2 4 2 5" xfId="1014" xr:uid="{00000000-0005-0000-0000-0000D5040000}"/>
    <cellStyle name="Note 2 4 2 5 2" xfId="1254" xr:uid="{00000000-0005-0000-0000-0000D6040000}"/>
    <cellStyle name="Note 2 4 2 5 3" xfId="1475" xr:uid="{00000000-0005-0000-0000-0000D7040000}"/>
    <cellStyle name="Note 2 4 2 6" xfId="1015" xr:uid="{00000000-0005-0000-0000-0000D8040000}"/>
    <cellStyle name="Note 2 4 2 6 2" xfId="1255" xr:uid="{00000000-0005-0000-0000-0000D9040000}"/>
    <cellStyle name="Note 2 4 2 6 3" xfId="1476" xr:uid="{00000000-0005-0000-0000-0000DA040000}"/>
    <cellStyle name="Note 2 4 2 7" xfId="1241" xr:uid="{00000000-0005-0000-0000-0000DB040000}"/>
    <cellStyle name="Note 2 4 2 8" xfId="1462" xr:uid="{00000000-0005-0000-0000-0000DC040000}"/>
    <cellStyle name="Note 2 4 3" xfId="1016" xr:uid="{00000000-0005-0000-0000-0000DD040000}"/>
    <cellStyle name="Note 2 4 3 2" xfId="1017" xr:uid="{00000000-0005-0000-0000-0000DE040000}"/>
    <cellStyle name="Note 2 4 3 2 2" xfId="1018" xr:uid="{00000000-0005-0000-0000-0000DF040000}"/>
    <cellStyle name="Note 2 4 3 2 2 2" xfId="1258" xr:uid="{00000000-0005-0000-0000-0000E0040000}"/>
    <cellStyle name="Note 2 4 3 2 2 3" xfId="1479" xr:uid="{00000000-0005-0000-0000-0000E1040000}"/>
    <cellStyle name="Note 2 4 3 2 3" xfId="1019" xr:uid="{00000000-0005-0000-0000-0000E2040000}"/>
    <cellStyle name="Note 2 4 3 2 3 2" xfId="1259" xr:uid="{00000000-0005-0000-0000-0000E3040000}"/>
    <cellStyle name="Note 2 4 3 2 3 3" xfId="1480" xr:uid="{00000000-0005-0000-0000-0000E4040000}"/>
    <cellStyle name="Note 2 4 3 2 4" xfId="1257" xr:uid="{00000000-0005-0000-0000-0000E5040000}"/>
    <cellStyle name="Note 2 4 3 2 5" xfId="1478" xr:uid="{00000000-0005-0000-0000-0000E6040000}"/>
    <cellStyle name="Note 2 4 3 3" xfId="1020" xr:uid="{00000000-0005-0000-0000-0000E7040000}"/>
    <cellStyle name="Note 2 4 3 3 2" xfId="1021" xr:uid="{00000000-0005-0000-0000-0000E8040000}"/>
    <cellStyle name="Note 2 4 3 3 2 2" xfId="1261" xr:uid="{00000000-0005-0000-0000-0000E9040000}"/>
    <cellStyle name="Note 2 4 3 3 2 3" xfId="1482" xr:uid="{00000000-0005-0000-0000-0000EA040000}"/>
    <cellStyle name="Note 2 4 3 3 3" xfId="1022" xr:uid="{00000000-0005-0000-0000-0000EB040000}"/>
    <cellStyle name="Note 2 4 3 3 3 2" xfId="1262" xr:uid="{00000000-0005-0000-0000-0000EC040000}"/>
    <cellStyle name="Note 2 4 3 3 3 3" xfId="1483" xr:uid="{00000000-0005-0000-0000-0000ED040000}"/>
    <cellStyle name="Note 2 4 3 3 4" xfId="1260" xr:uid="{00000000-0005-0000-0000-0000EE040000}"/>
    <cellStyle name="Note 2 4 3 3 5" xfId="1481" xr:uid="{00000000-0005-0000-0000-0000EF040000}"/>
    <cellStyle name="Note 2 4 3 4" xfId="1023" xr:uid="{00000000-0005-0000-0000-0000F0040000}"/>
    <cellStyle name="Note 2 4 3 4 2" xfId="1263" xr:uid="{00000000-0005-0000-0000-0000F1040000}"/>
    <cellStyle name="Note 2 4 3 4 3" xfId="1484" xr:uid="{00000000-0005-0000-0000-0000F2040000}"/>
    <cellStyle name="Note 2 4 3 5" xfId="1024" xr:uid="{00000000-0005-0000-0000-0000F3040000}"/>
    <cellStyle name="Note 2 4 3 5 2" xfId="1264" xr:uid="{00000000-0005-0000-0000-0000F4040000}"/>
    <cellStyle name="Note 2 4 3 5 3" xfId="1485" xr:uid="{00000000-0005-0000-0000-0000F5040000}"/>
    <cellStyle name="Note 2 4 3 6" xfId="1256" xr:uid="{00000000-0005-0000-0000-0000F6040000}"/>
    <cellStyle name="Note 2 4 3 7" xfId="1477" xr:uid="{00000000-0005-0000-0000-0000F7040000}"/>
    <cellStyle name="Note 2 4 4" xfId="1025" xr:uid="{00000000-0005-0000-0000-0000F8040000}"/>
    <cellStyle name="Note 2 4 4 2" xfId="1026" xr:uid="{00000000-0005-0000-0000-0000F9040000}"/>
    <cellStyle name="Note 2 4 4 2 2" xfId="1266" xr:uid="{00000000-0005-0000-0000-0000FA040000}"/>
    <cellStyle name="Note 2 4 4 2 3" xfId="1487" xr:uid="{00000000-0005-0000-0000-0000FB040000}"/>
    <cellStyle name="Note 2 4 4 3" xfId="1027" xr:uid="{00000000-0005-0000-0000-0000FC040000}"/>
    <cellStyle name="Note 2 4 4 3 2" xfId="1267" xr:uid="{00000000-0005-0000-0000-0000FD040000}"/>
    <cellStyle name="Note 2 4 4 3 3" xfId="1488" xr:uid="{00000000-0005-0000-0000-0000FE040000}"/>
    <cellStyle name="Note 2 4 4 4" xfId="1265" xr:uid="{00000000-0005-0000-0000-0000FF040000}"/>
    <cellStyle name="Note 2 4 4 5" xfId="1486" xr:uid="{00000000-0005-0000-0000-000000050000}"/>
    <cellStyle name="Note 2 4 5" xfId="1028" xr:uid="{00000000-0005-0000-0000-000001050000}"/>
    <cellStyle name="Note 2 4 5 2" xfId="1029" xr:uid="{00000000-0005-0000-0000-000002050000}"/>
    <cellStyle name="Note 2 4 5 2 2" xfId="1269" xr:uid="{00000000-0005-0000-0000-000003050000}"/>
    <cellStyle name="Note 2 4 5 2 3" xfId="1490" xr:uid="{00000000-0005-0000-0000-000004050000}"/>
    <cellStyle name="Note 2 4 5 3" xfId="1030" xr:uid="{00000000-0005-0000-0000-000005050000}"/>
    <cellStyle name="Note 2 4 5 3 2" xfId="1270" xr:uid="{00000000-0005-0000-0000-000006050000}"/>
    <cellStyle name="Note 2 4 5 3 3" xfId="1491" xr:uid="{00000000-0005-0000-0000-000007050000}"/>
    <cellStyle name="Note 2 4 5 4" xfId="1268" xr:uid="{00000000-0005-0000-0000-000008050000}"/>
    <cellStyle name="Note 2 4 5 5" xfId="1489" xr:uid="{00000000-0005-0000-0000-000009050000}"/>
    <cellStyle name="Note 2 4 6" xfId="1031" xr:uid="{00000000-0005-0000-0000-00000A050000}"/>
    <cellStyle name="Note 2 4 6 2" xfId="1271" xr:uid="{00000000-0005-0000-0000-00000B050000}"/>
    <cellStyle name="Note 2 4 6 3" xfId="1492" xr:uid="{00000000-0005-0000-0000-00000C050000}"/>
    <cellStyle name="Note 2 4 7" xfId="1032" xr:uid="{00000000-0005-0000-0000-00000D050000}"/>
    <cellStyle name="Note 2 4 7 2" xfId="1272" xr:uid="{00000000-0005-0000-0000-00000E050000}"/>
    <cellStyle name="Note 2 4 7 3" xfId="1493" xr:uid="{00000000-0005-0000-0000-00000F050000}"/>
    <cellStyle name="Note 2 4 8" xfId="1240" xr:uid="{00000000-0005-0000-0000-000010050000}"/>
    <cellStyle name="Note 2 4 9" xfId="1461" xr:uid="{00000000-0005-0000-0000-000011050000}"/>
    <cellStyle name="Note 2 5" xfId="1033" xr:uid="{00000000-0005-0000-0000-000012050000}"/>
    <cellStyle name="Note 2 5 2" xfId="1034" xr:uid="{00000000-0005-0000-0000-000013050000}"/>
    <cellStyle name="Note 2 5 2 2" xfId="1035" xr:uid="{00000000-0005-0000-0000-000014050000}"/>
    <cellStyle name="Note 2 5 2 2 2" xfId="1036" xr:uid="{00000000-0005-0000-0000-000015050000}"/>
    <cellStyle name="Note 2 5 2 2 2 2" xfId="1037" xr:uid="{00000000-0005-0000-0000-000016050000}"/>
    <cellStyle name="Note 2 5 2 2 2 2 2" xfId="1277" xr:uid="{00000000-0005-0000-0000-000017050000}"/>
    <cellStyle name="Note 2 5 2 2 2 2 3" xfId="1498" xr:uid="{00000000-0005-0000-0000-000018050000}"/>
    <cellStyle name="Note 2 5 2 2 2 3" xfId="1038" xr:uid="{00000000-0005-0000-0000-000019050000}"/>
    <cellStyle name="Note 2 5 2 2 2 3 2" xfId="1278" xr:uid="{00000000-0005-0000-0000-00001A050000}"/>
    <cellStyle name="Note 2 5 2 2 2 3 3" xfId="1499" xr:uid="{00000000-0005-0000-0000-00001B050000}"/>
    <cellStyle name="Note 2 5 2 2 2 4" xfId="1276" xr:uid="{00000000-0005-0000-0000-00001C050000}"/>
    <cellStyle name="Note 2 5 2 2 2 5" xfId="1497" xr:uid="{00000000-0005-0000-0000-00001D050000}"/>
    <cellStyle name="Note 2 5 2 2 3" xfId="1039" xr:uid="{00000000-0005-0000-0000-00001E050000}"/>
    <cellStyle name="Note 2 5 2 2 3 2" xfId="1279" xr:uid="{00000000-0005-0000-0000-00001F050000}"/>
    <cellStyle name="Note 2 5 2 2 3 3" xfId="1500" xr:uid="{00000000-0005-0000-0000-000020050000}"/>
    <cellStyle name="Note 2 5 2 2 4" xfId="1040" xr:uid="{00000000-0005-0000-0000-000021050000}"/>
    <cellStyle name="Note 2 5 2 2 4 2" xfId="1280" xr:uid="{00000000-0005-0000-0000-000022050000}"/>
    <cellStyle name="Note 2 5 2 2 4 3" xfId="1501" xr:uid="{00000000-0005-0000-0000-000023050000}"/>
    <cellStyle name="Note 2 5 2 2 5" xfId="1275" xr:uid="{00000000-0005-0000-0000-000024050000}"/>
    <cellStyle name="Note 2 5 2 2 6" xfId="1496" xr:uid="{00000000-0005-0000-0000-000025050000}"/>
    <cellStyle name="Note 2 5 2 3" xfId="1041" xr:uid="{00000000-0005-0000-0000-000026050000}"/>
    <cellStyle name="Note 2 5 2 3 2" xfId="1042" xr:uid="{00000000-0005-0000-0000-000027050000}"/>
    <cellStyle name="Note 2 5 2 3 2 2" xfId="1282" xr:uid="{00000000-0005-0000-0000-000028050000}"/>
    <cellStyle name="Note 2 5 2 3 2 3" xfId="1503" xr:uid="{00000000-0005-0000-0000-000029050000}"/>
    <cellStyle name="Note 2 5 2 3 3" xfId="1043" xr:uid="{00000000-0005-0000-0000-00002A050000}"/>
    <cellStyle name="Note 2 5 2 3 3 2" xfId="1283" xr:uid="{00000000-0005-0000-0000-00002B050000}"/>
    <cellStyle name="Note 2 5 2 3 3 3" xfId="1504" xr:uid="{00000000-0005-0000-0000-00002C050000}"/>
    <cellStyle name="Note 2 5 2 3 4" xfId="1281" xr:uid="{00000000-0005-0000-0000-00002D050000}"/>
    <cellStyle name="Note 2 5 2 3 5" xfId="1502" xr:uid="{00000000-0005-0000-0000-00002E050000}"/>
    <cellStyle name="Note 2 5 2 4" xfId="1044" xr:uid="{00000000-0005-0000-0000-00002F050000}"/>
    <cellStyle name="Note 2 5 2 4 2" xfId="1045" xr:uid="{00000000-0005-0000-0000-000030050000}"/>
    <cellStyle name="Note 2 5 2 4 2 2" xfId="1285" xr:uid="{00000000-0005-0000-0000-000031050000}"/>
    <cellStyle name="Note 2 5 2 4 2 3" xfId="1506" xr:uid="{00000000-0005-0000-0000-000032050000}"/>
    <cellStyle name="Note 2 5 2 4 3" xfId="1046" xr:uid="{00000000-0005-0000-0000-000033050000}"/>
    <cellStyle name="Note 2 5 2 4 3 2" xfId="1286" xr:uid="{00000000-0005-0000-0000-000034050000}"/>
    <cellStyle name="Note 2 5 2 4 3 3" xfId="1507" xr:uid="{00000000-0005-0000-0000-000035050000}"/>
    <cellStyle name="Note 2 5 2 4 4" xfId="1284" xr:uid="{00000000-0005-0000-0000-000036050000}"/>
    <cellStyle name="Note 2 5 2 4 5" xfId="1505" xr:uid="{00000000-0005-0000-0000-000037050000}"/>
    <cellStyle name="Note 2 5 2 5" xfId="1047" xr:uid="{00000000-0005-0000-0000-000038050000}"/>
    <cellStyle name="Note 2 5 2 5 2" xfId="1287" xr:uid="{00000000-0005-0000-0000-000039050000}"/>
    <cellStyle name="Note 2 5 2 5 3" xfId="1508" xr:uid="{00000000-0005-0000-0000-00003A050000}"/>
    <cellStyle name="Note 2 5 2 6" xfId="1048" xr:uid="{00000000-0005-0000-0000-00003B050000}"/>
    <cellStyle name="Note 2 5 2 6 2" xfId="1288" xr:uid="{00000000-0005-0000-0000-00003C050000}"/>
    <cellStyle name="Note 2 5 2 6 3" xfId="1509" xr:uid="{00000000-0005-0000-0000-00003D050000}"/>
    <cellStyle name="Note 2 5 2 7" xfId="1274" xr:uid="{00000000-0005-0000-0000-00003E050000}"/>
    <cellStyle name="Note 2 5 2 8" xfId="1495" xr:uid="{00000000-0005-0000-0000-00003F050000}"/>
    <cellStyle name="Note 2 5 3" xfId="1049" xr:uid="{00000000-0005-0000-0000-000040050000}"/>
    <cellStyle name="Note 2 5 3 2" xfId="1050" xr:uid="{00000000-0005-0000-0000-000041050000}"/>
    <cellStyle name="Note 2 5 3 2 2" xfId="1051" xr:uid="{00000000-0005-0000-0000-000042050000}"/>
    <cellStyle name="Note 2 5 3 2 2 2" xfId="1291" xr:uid="{00000000-0005-0000-0000-000043050000}"/>
    <cellStyle name="Note 2 5 3 2 2 3" xfId="1512" xr:uid="{00000000-0005-0000-0000-000044050000}"/>
    <cellStyle name="Note 2 5 3 2 3" xfId="1052" xr:uid="{00000000-0005-0000-0000-000045050000}"/>
    <cellStyle name="Note 2 5 3 2 3 2" xfId="1292" xr:uid="{00000000-0005-0000-0000-000046050000}"/>
    <cellStyle name="Note 2 5 3 2 3 3" xfId="1513" xr:uid="{00000000-0005-0000-0000-000047050000}"/>
    <cellStyle name="Note 2 5 3 2 4" xfId="1290" xr:uid="{00000000-0005-0000-0000-000048050000}"/>
    <cellStyle name="Note 2 5 3 2 5" xfId="1511" xr:uid="{00000000-0005-0000-0000-000049050000}"/>
    <cellStyle name="Note 2 5 3 3" xfId="1053" xr:uid="{00000000-0005-0000-0000-00004A050000}"/>
    <cellStyle name="Note 2 5 3 3 2" xfId="1054" xr:uid="{00000000-0005-0000-0000-00004B050000}"/>
    <cellStyle name="Note 2 5 3 3 2 2" xfId="1294" xr:uid="{00000000-0005-0000-0000-00004C050000}"/>
    <cellStyle name="Note 2 5 3 3 2 3" xfId="1515" xr:uid="{00000000-0005-0000-0000-00004D050000}"/>
    <cellStyle name="Note 2 5 3 3 3" xfId="1055" xr:uid="{00000000-0005-0000-0000-00004E050000}"/>
    <cellStyle name="Note 2 5 3 3 3 2" xfId="1295" xr:uid="{00000000-0005-0000-0000-00004F050000}"/>
    <cellStyle name="Note 2 5 3 3 3 3" xfId="1516" xr:uid="{00000000-0005-0000-0000-000050050000}"/>
    <cellStyle name="Note 2 5 3 3 4" xfId="1293" xr:uid="{00000000-0005-0000-0000-000051050000}"/>
    <cellStyle name="Note 2 5 3 3 5" xfId="1514" xr:uid="{00000000-0005-0000-0000-000052050000}"/>
    <cellStyle name="Note 2 5 3 4" xfId="1056" xr:uid="{00000000-0005-0000-0000-000053050000}"/>
    <cellStyle name="Note 2 5 3 4 2" xfId="1296" xr:uid="{00000000-0005-0000-0000-000054050000}"/>
    <cellStyle name="Note 2 5 3 4 3" xfId="1517" xr:uid="{00000000-0005-0000-0000-000055050000}"/>
    <cellStyle name="Note 2 5 3 5" xfId="1057" xr:uid="{00000000-0005-0000-0000-000056050000}"/>
    <cellStyle name="Note 2 5 3 5 2" xfId="1297" xr:uid="{00000000-0005-0000-0000-000057050000}"/>
    <cellStyle name="Note 2 5 3 5 3" xfId="1518" xr:uid="{00000000-0005-0000-0000-000058050000}"/>
    <cellStyle name="Note 2 5 3 6" xfId="1289" xr:uid="{00000000-0005-0000-0000-000059050000}"/>
    <cellStyle name="Note 2 5 3 7" xfId="1510" xr:uid="{00000000-0005-0000-0000-00005A050000}"/>
    <cellStyle name="Note 2 5 4" xfId="1058" xr:uid="{00000000-0005-0000-0000-00005B050000}"/>
    <cellStyle name="Note 2 5 4 2" xfId="1059" xr:uid="{00000000-0005-0000-0000-00005C050000}"/>
    <cellStyle name="Note 2 5 4 2 2" xfId="1299" xr:uid="{00000000-0005-0000-0000-00005D050000}"/>
    <cellStyle name="Note 2 5 4 2 3" xfId="1520" xr:uid="{00000000-0005-0000-0000-00005E050000}"/>
    <cellStyle name="Note 2 5 4 3" xfId="1060" xr:uid="{00000000-0005-0000-0000-00005F050000}"/>
    <cellStyle name="Note 2 5 4 3 2" xfId="1300" xr:uid="{00000000-0005-0000-0000-000060050000}"/>
    <cellStyle name="Note 2 5 4 3 3" xfId="1521" xr:uid="{00000000-0005-0000-0000-000061050000}"/>
    <cellStyle name="Note 2 5 4 4" xfId="1298" xr:uid="{00000000-0005-0000-0000-000062050000}"/>
    <cellStyle name="Note 2 5 4 5" xfId="1519" xr:uid="{00000000-0005-0000-0000-000063050000}"/>
    <cellStyle name="Note 2 5 5" xfId="1061" xr:uid="{00000000-0005-0000-0000-000064050000}"/>
    <cellStyle name="Note 2 5 5 2" xfId="1062" xr:uid="{00000000-0005-0000-0000-000065050000}"/>
    <cellStyle name="Note 2 5 5 2 2" xfId="1302" xr:uid="{00000000-0005-0000-0000-000066050000}"/>
    <cellStyle name="Note 2 5 5 2 3" xfId="1523" xr:uid="{00000000-0005-0000-0000-000067050000}"/>
    <cellStyle name="Note 2 5 5 3" xfId="1063" xr:uid="{00000000-0005-0000-0000-000068050000}"/>
    <cellStyle name="Note 2 5 5 3 2" xfId="1303" xr:uid="{00000000-0005-0000-0000-000069050000}"/>
    <cellStyle name="Note 2 5 5 3 3" xfId="1524" xr:uid="{00000000-0005-0000-0000-00006A050000}"/>
    <cellStyle name="Note 2 5 5 4" xfId="1301" xr:uid="{00000000-0005-0000-0000-00006B050000}"/>
    <cellStyle name="Note 2 5 5 5" xfId="1522" xr:uid="{00000000-0005-0000-0000-00006C050000}"/>
    <cellStyle name="Note 2 5 6" xfId="1064" xr:uid="{00000000-0005-0000-0000-00006D050000}"/>
    <cellStyle name="Note 2 5 6 2" xfId="1304" xr:uid="{00000000-0005-0000-0000-00006E050000}"/>
    <cellStyle name="Note 2 5 6 3" xfId="1525" xr:uid="{00000000-0005-0000-0000-00006F050000}"/>
    <cellStyle name="Note 2 5 7" xfId="1065" xr:uid="{00000000-0005-0000-0000-000070050000}"/>
    <cellStyle name="Note 2 5 7 2" xfId="1305" xr:uid="{00000000-0005-0000-0000-000071050000}"/>
    <cellStyle name="Note 2 5 7 3" xfId="1526" xr:uid="{00000000-0005-0000-0000-000072050000}"/>
    <cellStyle name="Note 2 5 8" xfId="1273" xr:uid="{00000000-0005-0000-0000-000073050000}"/>
    <cellStyle name="Note 2 5 9" xfId="1494" xr:uid="{00000000-0005-0000-0000-000074050000}"/>
    <cellStyle name="Note 2 6" xfId="1066" xr:uid="{00000000-0005-0000-0000-000075050000}"/>
    <cellStyle name="Note 2 6 2" xfId="1067" xr:uid="{00000000-0005-0000-0000-000076050000}"/>
    <cellStyle name="Note 2 6 2 2" xfId="1068" xr:uid="{00000000-0005-0000-0000-000077050000}"/>
    <cellStyle name="Note 2 6 2 2 2" xfId="1069" xr:uid="{00000000-0005-0000-0000-000078050000}"/>
    <cellStyle name="Note 2 6 2 2 2 2" xfId="1309" xr:uid="{00000000-0005-0000-0000-000079050000}"/>
    <cellStyle name="Note 2 6 2 2 2 3" xfId="1530" xr:uid="{00000000-0005-0000-0000-00007A050000}"/>
    <cellStyle name="Note 2 6 2 2 3" xfId="1070" xr:uid="{00000000-0005-0000-0000-00007B050000}"/>
    <cellStyle name="Note 2 6 2 2 3 2" xfId="1310" xr:uid="{00000000-0005-0000-0000-00007C050000}"/>
    <cellStyle name="Note 2 6 2 2 3 3" xfId="1531" xr:uid="{00000000-0005-0000-0000-00007D050000}"/>
    <cellStyle name="Note 2 6 2 2 4" xfId="1308" xr:uid="{00000000-0005-0000-0000-00007E050000}"/>
    <cellStyle name="Note 2 6 2 2 5" xfId="1529" xr:uid="{00000000-0005-0000-0000-00007F050000}"/>
    <cellStyle name="Note 2 6 2 3" xfId="1071" xr:uid="{00000000-0005-0000-0000-000080050000}"/>
    <cellStyle name="Note 2 6 2 3 2" xfId="1072" xr:uid="{00000000-0005-0000-0000-000081050000}"/>
    <cellStyle name="Note 2 6 2 3 2 2" xfId="1312" xr:uid="{00000000-0005-0000-0000-000082050000}"/>
    <cellStyle name="Note 2 6 2 3 2 3" xfId="1533" xr:uid="{00000000-0005-0000-0000-000083050000}"/>
    <cellStyle name="Note 2 6 2 3 3" xfId="1073" xr:uid="{00000000-0005-0000-0000-000084050000}"/>
    <cellStyle name="Note 2 6 2 3 3 2" xfId="1313" xr:uid="{00000000-0005-0000-0000-000085050000}"/>
    <cellStyle name="Note 2 6 2 3 3 3" xfId="1534" xr:uid="{00000000-0005-0000-0000-000086050000}"/>
    <cellStyle name="Note 2 6 2 3 4" xfId="1311" xr:uid="{00000000-0005-0000-0000-000087050000}"/>
    <cellStyle name="Note 2 6 2 3 5" xfId="1532" xr:uid="{00000000-0005-0000-0000-000088050000}"/>
    <cellStyle name="Note 2 6 2 4" xfId="1074" xr:uid="{00000000-0005-0000-0000-000089050000}"/>
    <cellStyle name="Note 2 6 2 4 2" xfId="1314" xr:uid="{00000000-0005-0000-0000-00008A050000}"/>
    <cellStyle name="Note 2 6 2 4 3" xfId="1535" xr:uid="{00000000-0005-0000-0000-00008B050000}"/>
    <cellStyle name="Note 2 6 2 5" xfId="1075" xr:uid="{00000000-0005-0000-0000-00008C050000}"/>
    <cellStyle name="Note 2 6 2 5 2" xfId="1315" xr:uid="{00000000-0005-0000-0000-00008D050000}"/>
    <cellStyle name="Note 2 6 2 5 3" xfId="1536" xr:uid="{00000000-0005-0000-0000-00008E050000}"/>
    <cellStyle name="Note 2 6 2 6" xfId="1307" xr:uid="{00000000-0005-0000-0000-00008F050000}"/>
    <cellStyle name="Note 2 6 2 7" xfId="1528" xr:uid="{00000000-0005-0000-0000-000090050000}"/>
    <cellStyle name="Note 2 6 3" xfId="1076" xr:uid="{00000000-0005-0000-0000-000091050000}"/>
    <cellStyle name="Note 2 6 3 2" xfId="1077" xr:uid="{00000000-0005-0000-0000-000092050000}"/>
    <cellStyle name="Note 2 6 3 2 2" xfId="1317" xr:uid="{00000000-0005-0000-0000-000093050000}"/>
    <cellStyle name="Note 2 6 3 2 3" xfId="1538" xr:uid="{00000000-0005-0000-0000-000094050000}"/>
    <cellStyle name="Note 2 6 3 3" xfId="1078" xr:uid="{00000000-0005-0000-0000-000095050000}"/>
    <cellStyle name="Note 2 6 3 3 2" xfId="1318" xr:uid="{00000000-0005-0000-0000-000096050000}"/>
    <cellStyle name="Note 2 6 3 3 3" xfId="1539" xr:uid="{00000000-0005-0000-0000-000097050000}"/>
    <cellStyle name="Note 2 6 3 4" xfId="1316" xr:uid="{00000000-0005-0000-0000-000098050000}"/>
    <cellStyle name="Note 2 6 3 5" xfId="1537" xr:uid="{00000000-0005-0000-0000-000099050000}"/>
    <cellStyle name="Note 2 6 4" xfId="1079" xr:uid="{00000000-0005-0000-0000-00009A050000}"/>
    <cellStyle name="Note 2 6 4 2" xfId="1080" xr:uid="{00000000-0005-0000-0000-00009B050000}"/>
    <cellStyle name="Note 2 6 4 2 2" xfId="1320" xr:uid="{00000000-0005-0000-0000-00009C050000}"/>
    <cellStyle name="Note 2 6 4 2 3" xfId="1541" xr:uid="{00000000-0005-0000-0000-00009D050000}"/>
    <cellStyle name="Note 2 6 4 3" xfId="1081" xr:uid="{00000000-0005-0000-0000-00009E050000}"/>
    <cellStyle name="Note 2 6 4 3 2" xfId="1321" xr:uid="{00000000-0005-0000-0000-00009F050000}"/>
    <cellStyle name="Note 2 6 4 3 3" xfId="1542" xr:uid="{00000000-0005-0000-0000-0000A0050000}"/>
    <cellStyle name="Note 2 6 4 4" xfId="1319" xr:uid="{00000000-0005-0000-0000-0000A1050000}"/>
    <cellStyle name="Note 2 6 4 5" xfId="1540" xr:uid="{00000000-0005-0000-0000-0000A2050000}"/>
    <cellStyle name="Note 2 6 5" xfId="1082" xr:uid="{00000000-0005-0000-0000-0000A3050000}"/>
    <cellStyle name="Note 2 6 5 2" xfId="1322" xr:uid="{00000000-0005-0000-0000-0000A4050000}"/>
    <cellStyle name="Note 2 6 5 3" xfId="1543" xr:uid="{00000000-0005-0000-0000-0000A5050000}"/>
    <cellStyle name="Note 2 6 6" xfId="1083" xr:uid="{00000000-0005-0000-0000-0000A6050000}"/>
    <cellStyle name="Note 2 6 6 2" xfId="1323" xr:uid="{00000000-0005-0000-0000-0000A7050000}"/>
    <cellStyle name="Note 2 6 6 3" xfId="1544" xr:uid="{00000000-0005-0000-0000-0000A8050000}"/>
    <cellStyle name="Note 2 6 7" xfId="1306" xr:uid="{00000000-0005-0000-0000-0000A9050000}"/>
    <cellStyle name="Note 2 6 8" xfId="1527" xr:uid="{00000000-0005-0000-0000-0000AA050000}"/>
    <cellStyle name="Note 2 7" xfId="1084" xr:uid="{00000000-0005-0000-0000-0000AB050000}"/>
    <cellStyle name="Note 2 7 2" xfId="1085" xr:uid="{00000000-0005-0000-0000-0000AC050000}"/>
    <cellStyle name="Note 2 7 2 2" xfId="1086" xr:uid="{00000000-0005-0000-0000-0000AD050000}"/>
    <cellStyle name="Note 2 7 2 2 2" xfId="1087" xr:uid="{00000000-0005-0000-0000-0000AE050000}"/>
    <cellStyle name="Note 2 7 2 2 2 2" xfId="1327" xr:uid="{00000000-0005-0000-0000-0000AF050000}"/>
    <cellStyle name="Note 2 7 2 2 2 3" xfId="1548" xr:uid="{00000000-0005-0000-0000-0000B0050000}"/>
    <cellStyle name="Note 2 7 2 2 3" xfId="1088" xr:uid="{00000000-0005-0000-0000-0000B1050000}"/>
    <cellStyle name="Note 2 7 2 2 3 2" xfId="1328" xr:uid="{00000000-0005-0000-0000-0000B2050000}"/>
    <cellStyle name="Note 2 7 2 2 3 3" xfId="1549" xr:uid="{00000000-0005-0000-0000-0000B3050000}"/>
    <cellStyle name="Note 2 7 2 2 4" xfId="1326" xr:uid="{00000000-0005-0000-0000-0000B4050000}"/>
    <cellStyle name="Note 2 7 2 2 5" xfId="1547" xr:uid="{00000000-0005-0000-0000-0000B5050000}"/>
    <cellStyle name="Note 2 7 2 3" xfId="1089" xr:uid="{00000000-0005-0000-0000-0000B6050000}"/>
    <cellStyle name="Note 2 7 2 3 2" xfId="1329" xr:uid="{00000000-0005-0000-0000-0000B7050000}"/>
    <cellStyle name="Note 2 7 2 3 3" xfId="1550" xr:uid="{00000000-0005-0000-0000-0000B8050000}"/>
    <cellStyle name="Note 2 7 2 4" xfId="1090" xr:uid="{00000000-0005-0000-0000-0000B9050000}"/>
    <cellStyle name="Note 2 7 2 4 2" xfId="1330" xr:uid="{00000000-0005-0000-0000-0000BA050000}"/>
    <cellStyle name="Note 2 7 2 4 3" xfId="1551" xr:uid="{00000000-0005-0000-0000-0000BB050000}"/>
    <cellStyle name="Note 2 7 2 5" xfId="1325" xr:uid="{00000000-0005-0000-0000-0000BC050000}"/>
    <cellStyle name="Note 2 7 2 6" xfId="1546" xr:uid="{00000000-0005-0000-0000-0000BD050000}"/>
    <cellStyle name="Note 2 7 3" xfId="1091" xr:uid="{00000000-0005-0000-0000-0000BE050000}"/>
    <cellStyle name="Note 2 7 3 2" xfId="1092" xr:uid="{00000000-0005-0000-0000-0000BF050000}"/>
    <cellStyle name="Note 2 7 3 2 2" xfId="1332" xr:uid="{00000000-0005-0000-0000-0000C0050000}"/>
    <cellStyle name="Note 2 7 3 2 3" xfId="1553" xr:uid="{00000000-0005-0000-0000-0000C1050000}"/>
    <cellStyle name="Note 2 7 3 3" xfId="1093" xr:uid="{00000000-0005-0000-0000-0000C2050000}"/>
    <cellStyle name="Note 2 7 3 3 2" xfId="1333" xr:uid="{00000000-0005-0000-0000-0000C3050000}"/>
    <cellStyle name="Note 2 7 3 3 3" xfId="1554" xr:uid="{00000000-0005-0000-0000-0000C4050000}"/>
    <cellStyle name="Note 2 7 3 4" xfId="1331" xr:uid="{00000000-0005-0000-0000-0000C5050000}"/>
    <cellStyle name="Note 2 7 3 5" xfId="1552" xr:uid="{00000000-0005-0000-0000-0000C6050000}"/>
    <cellStyle name="Note 2 7 4" xfId="1094" xr:uid="{00000000-0005-0000-0000-0000C7050000}"/>
    <cellStyle name="Note 2 7 4 2" xfId="1095" xr:uid="{00000000-0005-0000-0000-0000C8050000}"/>
    <cellStyle name="Note 2 7 4 2 2" xfId="1335" xr:uid="{00000000-0005-0000-0000-0000C9050000}"/>
    <cellStyle name="Note 2 7 4 2 3" xfId="1556" xr:uid="{00000000-0005-0000-0000-0000CA050000}"/>
    <cellStyle name="Note 2 7 4 3" xfId="1096" xr:uid="{00000000-0005-0000-0000-0000CB050000}"/>
    <cellStyle name="Note 2 7 4 3 2" xfId="1336" xr:uid="{00000000-0005-0000-0000-0000CC050000}"/>
    <cellStyle name="Note 2 7 4 3 3" xfId="1557" xr:uid="{00000000-0005-0000-0000-0000CD050000}"/>
    <cellStyle name="Note 2 7 4 4" xfId="1334" xr:uid="{00000000-0005-0000-0000-0000CE050000}"/>
    <cellStyle name="Note 2 7 4 5" xfId="1555" xr:uid="{00000000-0005-0000-0000-0000CF050000}"/>
    <cellStyle name="Note 2 7 5" xfId="1097" xr:uid="{00000000-0005-0000-0000-0000D0050000}"/>
    <cellStyle name="Note 2 7 5 2" xfId="1337" xr:uid="{00000000-0005-0000-0000-0000D1050000}"/>
    <cellStyle name="Note 2 7 5 3" xfId="1558" xr:uid="{00000000-0005-0000-0000-0000D2050000}"/>
    <cellStyle name="Note 2 7 6" xfId="1098" xr:uid="{00000000-0005-0000-0000-0000D3050000}"/>
    <cellStyle name="Note 2 7 6 2" xfId="1338" xr:uid="{00000000-0005-0000-0000-0000D4050000}"/>
    <cellStyle name="Note 2 7 6 3" xfId="1559" xr:uid="{00000000-0005-0000-0000-0000D5050000}"/>
    <cellStyle name="Note 2 7 7" xfId="1324" xr:uid="{00000000-0005-0000-0000-0000D6050000}"/>
    <cellStyle name="Note 2 7 8" xfId="1545" xr:uid="{00000000-0005-0000-0000-0000D7050000}"/>
    <cellStyle name="Note 2 8" xfId="1099" xr:uid="{00000000-0005-0000-0000-0000D8050000}"/>
    <cellStyle name="Note 2 8 2" xfId="1100" xr:uid="{00000000-0005-0000-0000-0000D9050000}"/>
    <cellStyle name="Note 2 8 2 2" xfId="1101" xr:uid="{00000000-0005-0000-0000-0000DA050000}"/>
    <cellStyle name="Note 2 8 2 2 2" xfId="1102" xr:uid="{00000000-0005-0000-0000-0000DB050000}"/>
    <cellStyle name="Note 2 8 2 2 2 2" xfId="1342" xr:uid="{00000000-0005-0000-0000-0000DC050000}"/>
    <cellStyle name="Note 2 8 2 2 2 3" xfId="1563" xr:uid="{00000000-0005-0000-0000-0000DD050000}"/>
    <cellStyle name="Note 2 8 2 2 3" xfId="1103" xr:uid="{00000000-0005-0000-0000-0000DE050000}"/>
    <cellStyle name="Note 2 8 2 2 3 2" xfId="1343" xr:uid="{00000000-0005-0000-0000-0000DF050000}"/>
    <cellStyle name="Note 2 8 2 2 3 3" xfId="1564" xr:uid="{00000000-0005-0000-0000-0000E0050000}"/>
    <cellStyle name="Note 2 8 2 2 4" xfId="1341" xr:uid="{00000000-0005-0000-0000-0000E1050000}"/>
    <cellStyle name="Note 2 8 2 2 5" xfId="1562" xr:uid="{00000000-0005-0000-0000-0000E2050000}"/>
    <cellStyle name="Note 2 8 2 3" xfId="1104" xr:uid="{00000000-0005-0000-0000-0000E3050000}"/>
    <cellStyle name="Note 2 8 2 3 2" xfId="1344" xr:uid="{00000000-0005-0000-0000-0000E4050000}"/>
    <cellStyle name="Note 2 8 2 3 3" xfId="1565" xr:uid="{00000000-0005-0000-0000-0000E5050000}"/>
    <cellStyle name="Note 2 8 2 4" xfId="1105" xr:uid="{00000000-0005-0000-0000-0000E6050000}"/>
    <cellStyle name="Note 2 8 2 4 2" xfId="1345" xr:uid="{00000000-0005-0000-0000-0000E7050000}"/>
    <cellStyle name="Note 2 8 2 4 3" xfId="1566" xr:uid="{00000000-0005-0000-0000-0000E8050000}"/>
    <cellStyle name="Note 2 8 2 5" xfId="1340" xr:uid="{00000000-0005-0000-0000-0000E9050000}"/>
    <cellStyle name="Note 2 8 2 6" xfId="1561" xr:uid="{00000000-0005-0000-0000-0000EA050000}"/>
    <cellStyle name="Note 2 8 3" xfId="1106" xr:uid="{00000000-0005-0000-0000-0000EB050000}"/>
    <cellStyle name="Note 2 8 3 2" xfId="1107" xr:uid="{00000000-0005-0000-0000-0000EC050000}"/>
    <cellStyle name="Note 2 8 3 2 2" xfId="1347" xr:uid="{00000000-0005-0000-0000-0000ED050000}"/>
    <cellStyle name="Note 2 8 3 2 3" xfId="1568" xr:uid="{00000000-0005-0000-0000-0000EE050000}"/>
    <cellStyle name="Note 2 8 3 3" xfId="1108" xr:uid="{00000000-0005-0000-0000-0000EF050000}"/>
    <cellStyle name="Note 2 8 3 3 2" xfId="1348" xr:uid="{00000000-0005-0000-0000-0000F0050000}"/>
    <cellStyle name="Note 2 8 3 3 3" xfId="1569" xr:uid="{00000000-0005-0000-0000-0000F1050000}"/>
    <cellStyle name="Note 2 8 3 4" xfId="1346" xr:uid="{00000000-0005-0000-0000-0000F2050000}"/>
    <cellStyle name="Note 2 8 3 5" xfId="1567" xr:uid="{00000000-0005-0000-0000-0000F3050000}"/>
    <cellStyle name="Note 2 8 4" xfId="1109" xr:uid="{00000000-0005-0000-0000-0000F4050000}"/>
    <cellStyle name="Note 2 8 4 2" xfId="1110" xr:uid="{00000000-0005-0000-0000-0000F5050000}"/>
    <cellStyle name="Note 2 8 4 2 2" xfId="1350" xr:uid="{00000000-0005-0000-0000-0000F6050000}"/>
    <cellStyle name="Note 2 8 4 2 3" xfId="1571" xr:uid="{00000000-0005-0000-0000-0000F7050000}"/>
    <cellStyle name="Note 2 8 4 3" xfId="1111" xr:uid="{00000000-0005-0000-0000-0000F8050000}"/>
    <cellStyle name="Note 2 8 4 3 2" xfId="1351" xr:uid="{00000000-0005-0000-0000-0000F9050000}"/>
    <cellStyle name="Note 2 8 4 3 3" xfId="1572" xr:uid="{00000000-0005-0000-0000-0000FA050000}"/>
    <cellStyle name="Note 2 8 4 4" xfId="1349" xr:uid="{00000000-0005-0000-0000-0000FB050000}"/>
    <cellStyle name="Note 2 8 4 5" xfId="1570" xr:uid="{00000000-0005-0000-0000-0000FC050000}"/>
    <cellStyle name="Note 2 8 5" xfId="1112" xr:uid="{00000000-0005-0000-0000-0000FD050000}"/>
    <cellStyle name="Note 2 8 5 2" xfId="1352" xr:uid="{00000000-0005-0000-0000-0000FE050000}"/>
    <cellStyle name="Note 2 8 5 3" xfId="1573" xr:uid="{00000000-0005-0000-0000-0000FF050000}"/>
    <cellStyle name="Note 2 8 6" xfId="1113" xr:uid="{00000000-0005-0000-0000-000000060000}"/>
    <cellStyle name="Note 2 8 6 2" xfId="1353" xr:uid="{00000000-0005-0000-0000-000001060000}"/>
    <cellStyle name="Note 2 8 6 3" xfId="1574" xr:uid="{00000000-0005-0000-0000-000002060000}"/>
    <cellStyle name="Note 2 8 7" xfId="1339" xr:uid="{00000000-0005-0000-0000-000003060000}"/>
    <cellStyle name="Note 2 8 8" xfId="1560" xr:uid="{00000000-0005-0000-0000-000004060000}"/>
    <cellStyle name="Note 2 9" xfId="1114" xr:uid="{00000000-0005-0000-0000-000005060000}"/>
    <cellStyle name="Note 2 9 2" xfId="1115" xr:uid="{00000000-0005-0000-0000-000006060000}"/>
    <cellStyle name="Note 2 9 2 2" xfId="1116" xr:uid="{00000000-0005-0000-0000-000007060000}"/>
    <cellStyle name="Note 2 9 2 2 2" xfId="1117" xr:uid="{00000000-0005-0000-0000-000008060000}"/>
    <cellStyle name="Note 2 9 2 2 2 2" xfId="1357" xr:uid="{00000000-0005-0000-0000-000009060000}"/>
    <cellStyle name="Note 2 9 2 2 2 3" xfId="1578" xr:uid="{00000000-0005-0000-0000-00000A060000}"/>
    <cellStyle name="Note 2 9 2 2 3" xfId="1118" xr:uid="{00000000-0005-0000-0000-00000B060000}"/>
    <cellStyle name="Note 2 9 2 2 3 2" xfId="1358" xr:uid="{00000000-0005-0000-0000-00000C060000}"/>
    <cellStyle name="Note 2 9 2 2 3 3" xfId="1579" xr:uid="{00000000-0005-0000-0000-00000D060000}"/>
    <cellStyle name="Note 2 9 2 2 4" xfId="1356" xr:uid="{00000000-0005-0000-0000-00000E060000}"/>
    <cellStyle name="Note 2 9 2 2 5" xfId="1577" xr:uid="{00000000-0005-0000-0000-00000F060000}"/>
    <cellStyle name="Note 2 9 2 3" xfId="1119" xr:uid="{00000000-0005-0000-0000-000010060000}"/>
    <cellStyle name="Note 2 9 2 3 2" xfId="1359" xr:uid="{00000000-0005-0000-0000-000011060000}"/>
    <cellStyle name="Note 2 9 2 3 3" xfId="1580" xr:uid="{00000000-0005-0000-0000-000012060000}"/>
    <cellStyle name="Note 2 9 2 4" xfId="1120" xr:uid="{00000000-0005-0000-0000-000013060000}"/>
    <cellStyle name="Note 2 9 2 4 2" xfId="1360" xr:uid="{00000000-0005-0000-0000-000014060000}"/>
    <cellStyle name="Note 2 9 2 4 3" xfId="1581" xr:uid="{00000000-0005-0000-0000-000015060000}"/>
    <cellStyle name="Note 2 9 2 5" xfId="1355" xr:uid="{00000000-0005-0000-0000-000016060000}"/>
    <cellStyle name="Note 2 9 2 6" xfId="1576" xr:uid="{00000000-0005-0000-0000-000017060000}"/>
    <cellStyle name="Note 2 9 3" xfId="1121" xr:uid="{00000000-0005-0000-0000-000018060000}"/>
    <cellStyle name="Note 2 9 3 2" xfId="1122" xr:uid="{00000000-0005-0000-0000-000019060000}"/>
    <cellStyle name="Note 2 9 3 2 2" xfId="1362" xr:uid="{00000000-0005-0000-0000-00001A060000}"/>
    <cellStyle name="Note 2 9 3 2 3" xfId="1583" xr:uid="{00000000-0005-0000-0000-00001B060000}"/>
    <cellStyle name="Note 2 9 3 3" xfId="1123" xr:uid="{00000000-0005-0000-0000-00001C060000}"/>
    <cellStyle name="Note 2 9 3 3 2" xfId="1363" xr:uid="{00000000-0005-0000-0000-00001D060000}"/>
    <cellStyle name="Note 2 9 3 3 3" xfId="1584" xr:uid="{00000000-0005-0000-0000-00001E060000}"/>
    <cellStyle name="Note 2 9 3 4" xfId="1361" xr:uid="{00000000-0005-0000-0000-00001F060000}"/>
    <cellStyle name="Note 2 9 3 5" xfId="1582" xr:uid="{00000000-0005-0000-0000-000020060000}"/>
    <cellStyle name="Note 2 9 4" xfId="1124" xr:uid="{00000000-0005-0000-0000-000021060000}"/>
    <cellStyle name="Note 2 9 4 2" xfId="1125" xr:uid="{00000000-0005-0000-0000-000022060000}"/>
    <cellStyle name="Note 2 9 4 2 2" xfId="1365" xr:uid="{00000000-0005-0000-0000-000023060000}"/>
    <cellStyle name="Note 2 9 4 2 3" xfId="1586" xr:uid="{00000000-0005-0000-0000-000024060000}"/>
    <cellStyle name="Note 2 9 4 3" xfId="1126" xr:uid="{00000000-0005-0000-0000-000025060000}"/>
    <cellStyle name="Note 2 9 4 3 2" xfId="1366" xr:uid="{00000000-0005-0000-0000-000026060000}"/>
    <cellStyle name="Note 2 9 4 3 3" xfId="1587" xr:uid="{00000000-0005-0000-0000-000027060000}"/>
    <cellStyle name="Note 2 9 4 4" xfId="1364" xr:uid="{00000000-0005-0000-0000-000028060000}"/>
    <cellStyle name="Note 2 9 4 5" xfId="1585" xr:uid="{00000000-0005-0000-0000-000029060000}"/>
    <cellStyle name="Note 2 9 5" xfId="1127" xr:uid="{00000000-0005-0000-0000-00002A060000}"/>
    <cellStyle name="Note 2 9 5 2" xfId="1367" xr:uid="{00000000-0005-0000-0000-00002B060000}"/>
    <cellStyle name="Note 2 9 5 3" xfId="1588" xr:uid="{00000000-0005-0000-0000-00002C060000}"/>
    <cellStyle name="Note 2 9 6" xfId="1128" xr:uid="{00000000-0005-0000-0000-00002D060000}"/>
    <cellStyle name="Note 2 9 6 2" xfId="1368" xr:uid="{00000000-0005-0000-0000-00002E060000}"/>
    <cellStyle name="Note 2 9 6 3" xfId="1589" xr:uid="{00000000-0005-0000-0000-00002F060000}"/>
    <cellStyle name="Note 2 9 7" xfId="1354" xr:uid="{00000000-0005-0000-0000-000030060000}"/>
    <cellStyle name="Note 2 9 8" xfId="1575" xr:uid="{00000000-0005-0000-0000-000031060000}"/>
    <cellStyle name="Percent" xfId="1591" builtinId="5"/>
    <cellStyle name="Percent 2" xfId="2" xr:uid="{00000000-0005-0000-0000-000032060000}"/>
    <cellStyle name="Percent 2 2" xfId="64" xr:uid="{00000000-0005-0000-0000-000033060000}"/>
    <cellStyle name="Pourcentage 2" xfId="1129" xr:uid="{00000000-0005-0000-0000-000034060000}"/>
  </cellStyles>
  <dxfs count="0"/>
  <tableStyles count="0" defaultTableStyle="TableStyleMedium2" defaultPivotStyle="PivotStyleLight16"/>
  <colors>
    <mruColors>
      <color rgb="FF27509B"/>
      <color rgb="FF669933"/>
      <color rgb="FF999999"/>
      <color rgb="FFCC6633"/>
      <color rgb="FFCC9933"/>
      <color rgb="FFFCE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2</xdr:col>
      <xdr:colOff>962173</xdr:colOff>
      <xdr:row>0</xdr:row>
      <xdr:rowOff>856784</xdr:rowOff>
    </xdr:to>
    <xdr:pic>
      <xdr:nvPicPr>
        <xdr:cNvPr id="5" name="Bildobjekt 1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6428" y="244556"/>
          <a:ext cx="3021687" cy="61222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XEA246"/>
  <sheetViews>
    <sheetView showGridLines="0" tabSelected="1" topLeftCell="B1" zoomScaleNormal="100" zoomScaleSheetLayoutView="80" zoomScalePageLayoutView="80" workbookViewId="0">
      <pane ySplit="5" topLeftCell="A6" activePane="bottomLeft" state="frozen"/>
      <selection pane="bottomLeft" activeCell="K78" sqref="K78"/>
    </sheetView>
  </sheetViews>
  <sheetFormatPr defaultColWidth="8.85546875" defaultRowHeight="12.75"/>
  <cols>
    <col min="1" max="1" width="8.85546875" style="9"/>
    <col min="2" max="2" width="31.140625" style="9" customWidth="1"/>
    <col min="3" max="3" width="24.28515625" style="18" customWidth="1"/>
    <col min="4" max="4" width="29.140625" style="8" customWidth="1"/>
    <col min="5" max="5" width="23.7109375" style="5" customWidth="1"/>
    <col min="6" max="6" width="35.5703125" style="6" customWidth="1"/>
    <col min="7" max="7" width="34.85546875" style="6" customWidth="1"/>
    <col min="8" max="8" width="34.5703125" style="11" customWidth="1"/>
    <col min="9" max="9" width="23.140625" style="11" customWidth="1"/>
    <col min="10" max="10" width="39" style="9" customWidth="1"/>
    <col min="11" max="11" width="61.85546875" style="9" customWidth="1"/>
    <col min="12" max="12" width="70.42578125" style="9" customWidth="1"/>
    <col min="13" max="16384" width="8.85546875" style="9"/>
  </cols>
  <sheetData>
    <row r="1" spans="2:12 16339:16341" s="3" customFormat="1" ht="84.95" customHeight="1">
      <c r="C1" s="16"/>
      <c r="D1" s="91"/>
      <c r="E1" s="1"/>
      <c r="F1" s="2"/>
      <c r="G1" s="2"/>
      <c r="H1" s="10"/>
      <c r="I1" s="64" t="s">
        <v>9</v>
      </c>
      <c r="J1" s="9"/>
    </row>
    <row r="2" spans="2:12 16339:16341" s="3" customFormat="1" ht="19.5" customHeight="1">
      <c r="C2" s="16"/>
      <c r="D2" s="7"/>
      <c r="E2" s="1"/>
      <c r="F2" s="2"/>
      <c r="G2" s="2"/>
      <c r="H2" s="10"/>
      <c r="I2" s="20">
        <v>0</v>
      </c>
      <c r="J2" s="9"/>
    </row>
    <row r="3" spans="2:12 16339:16341" s="3" customFormat="1" ht="20.25" customHeight="1">
      <c r="B3" s="19" t="s">
        <v>364</v>
      </c>
      <c r="C3" s="16"/>
      <c r="D3" s="7"/>
      <c r="E3" s="1"/>
      <c r="F3" s="2"/>
      <c r="G3" s="2"/>
      <c r="H3" s="10"/>
      <c r="I3" s="10"/>
      <c r="J3" s="9"/>
    </row>
    <row r="4" spans="2:12 16339:16341" ht="20.25">
      <c r="B4" s="37" t="s">
        <v>347</v>
      </c>
      <c r="C4" s="17"/>
      <c r="D4" s="13"/>
      <c r="E4" s="14"/>
      <c r="F4" s="14"/>
      <c r="G4" s="13"/>
      <c r="H4" s="15" t="s">
        <v>10</v>
      </c>
      <c r="I4" s="21"/>
      <c r="K4" s="92" t="s">
        <v>366</v>
      </c>
      <c r="L4" s="93" t="s">
        <v>367</v>
      </c>
    </row>
    <row r="5" spans="2:12 16339:16341" s="4" customFormat="1" ht="20.25" customHeight="1" thickBot="1">
      <c r="B5" s="65" t="s">
        <v>8</v>
      </c>
      <c r="C5" s="65" t="s">
        <v>13</v>
      </c>
      <c r="D5" s="65" t="s">
        <v>7</v>
      </c>
      <c r="E5" s="65" t="s">
        <v>6</v>
      </c>
      <c r="F5" s="65" t="s">
        <v>12</v>
      </c>
      <c r="G5" s="65" t="s">
        <v>11</v>
      </c>
      <c r="H5" s="65" t="s">
        <v>14</v>
      </c>
      <c r="I5" s="65" t="s">
        <v>15</v>
      </c>
      <c r="J5" s="45"/>
      <c r="K5" s="94"/>
      <c r="L5" s="94"/>
    </row>
    <row r="6" spans="2:12 16339:16341" s="4" customFormat="1" ht="15.75">
      <c r="B6" s="88" t="s">
        <v>16</v>
      </c>
      <c r="C6" s="27" t="s">
        <v>18</v>
      </c>
      <c r="D6" s="26" t="s">
        <v>19</v>
      </c>
      <c r="E6" s="27">
        <v>738964</v>
      </c>
      <c r="F6" s="28" t="s">
        <v>20</v>
      </c>
      <c r="G6" s="29" t="s">
        <v>17</v>
      </c>
      <c r="H6" s="89">
        <v>866</v>
      </c>
      <c r="I6" s="23" t="str">
        <f t="shared" ref="I6" si="0">IF($I$2=0," ",H6*(1-$I$2))</f>
        <v xml:space="preserve"> </v>
      </c>
      <c r="J6" s="46"/>
      <c r="K6" s="94">
        <v>10.02</v>
      </c>
      <c r="L6" s="94">
        <v>108</v>
      </c>
    </row>
    <row r="7" spans="2:12 16339:16341" s="4" customFormat="1" ht="15.75">
      <c r="B7" s="42" t="s">
        <v>16</v>
      </c>
      <c r="C7" s="43" t="s">
        <v>21</v>
      </c>
      <c r="D7" s="30" t="s">
        <v>22</v>
      </c>
      <c r="E7" s="39">
        <v>836033</v>
      </c>
      <c r="F7" s="40" t="s">
        <v>23</v>
      </c>
      <c r="G7" s="41" t="s">
        <v>17</v>
      </c>
      <c r="H7" s="24">
        <v>1922</v>
      </c>
      <c r="I7" s="24" t="str">
        <f t="shared" ref="I7:I39" si="1">IF($I$2=0," ",H7*(1-$I$2))</f>
        <v xml:space="preserve"> </v>
      </c>
      <c r="J7" s="46"/>
      <c r="K7" s="94">
        <v>10.02</v>
      </c>
      <c r="L7" s="94">
        <v>108</v>
      </c>
    </row>
    <row r="8" spans="2:12 16339:16341" s="4" customFormat="1" ht="15.75">
      <c r="B8" s="42" t="s">
        <v>16</v>
      </c>
      <c r="C8" s="43" t="s">
        <v>24</v>
      </c>
      <c r="D8" s="30" t="s">
        <v>25</v>
      </c>
      <c r="E8" s="39">
        <v>491183</v>
      </c>
      <c r="F8" s="40" t="s">
        <v>26</v>
      </c>
      <c r="G8" s="41" t="s">
        <v>17</v>
      </c>
      <c r="H8" s="24">
        <v>4354</v>
      </c>
      <c r="I8" s="24" t="str">
        <f t="shared" si="1"/>
        <v xml:space="preserve"> </v>
      </c>
      <c r="J8" s="46"/>
      <c r="K8" s="94">
        <v>10.02</v>
      </c>
      <c r="L8" s="94">
        <v>108</v>
      </c>
    </row>
    <row r="9" spans="2:12 16339:16341" s="4" customFormat="1" ht="15.75">
      <c r="B9" s="42" t="s">
        <v>27</v>
      </c>
      <c r="C9" s="43" t="s">
        <v>1</v>
      </c>
      <c r="D9" s="30" t="s">
        <v>28</v>
      </c>
      <c r="E9" s="39">
        <v>2272</v>
      </c>
      <c r="F9" s="40" t="s">
        <v>29</v>
      </c>
      <c r="G9" s="41" t="s">
        <v>17</v>
      </c>
      <c r="H9" s="24">
        <v>597</v>
      </c>
      <c r="I9" s="24" t="str">
        <f t="shared" si="1"/>
        <v xml:space="preserve"> </v>
      </c>
      <c r="J9" s="46"/>
      <c r="K9" s="94">
        <v>10.02</v>
      </c>
      <c r="L9" s="94">
        <v>108</v>
      </c>
    </row>
    <row r="10" spans="2:12 16339:16341" s="4" customFormat="1" ht="15.75">
      <c r="B10" s="42" t="s">
        <v>27</v>
      </c>
      <c r="C10" s="43" t="s">
        <v>1</v>
      </c>
      <c r="D10" s="30" t="s">
        <v>30</v>
      </c>
      <c r="E10" s="39">
        <v>990406</v>
      </c>
      <c r="F10" s="40" t="s">
        <v>31</v>
      </c>
      <c r="G10" s="41" t="s">
        <v>17</v>
      </c>
      <c r="H10" s="24">
        <v>688</v>
      </c>
      <c r="I10" s="24" t="str">
        <f t="shared" si="1"/>
        <v xml:space="preserve"> </v>
      </c>
      <c r="J10" s="46"/>
      <c r="K10" s="94">
        <v>10.02</v>
      </c>
      <c r="L10" s="94">
        <v>108</v>
      </c>
      <c r="XDK10" s="12"/>
    </row>
    <row r="11" spans="2:12 16339:16341" s="4" customFormat="1" ht="15.75">
      <c r="B11" s="42" t="s">
        <v>27</v>
      </c>
      <c r="C11" s="43" t="s">
        <v>1</v>
      </c>
      <c r="D11" s="30" t="s">
        <v>32</v>
      </c>
      <c r="E11" s="39">
        <v>812603</v>
      </c>
      <c r="F11" s="40" t="s">
        <v>33</v>
      </c>
      <c r="G11" s="41" t="s">
        <v>17</v>
      </c>
      <c r="H11" s="24">
        <v>797</v>
      </c>
      <c r="I11" s="24" t="str">
        <f t="shared" si="1"/>
        <v xml:space="preserve"> </v>
      </c>
      <c r="J11" s="46"/>
      <c r="K11" s="94">
        <v>10.02</v>
      </c>
      <c r="L11" s="94">
        <v>108</v>
      </c>
      <c r="XDK11" s="12"/>
    </row>
    <row r="12" spans="2:12 16339:16341" s="4" customFormat="1" ht="15.75">
      <c r="B12" s="42" t="s">
        <v>27</v>
      </c>
      <c r="C12" s="43" t="s">
        <v>1</v>
      </c>
      <c r="D12" s="30" t="s">
        <v>34</v>
      </c>
      <c r="E12" s="39">
        <v>694878</v>
      </c>
      <c r="F12" s="40" t="s">
        <v>35</v>
      </c>
      <c r="G12" s="41" t="s">
        <v>17</v>
      </c>
      <c r="H12" s="24">
        <v>935</v>
      </c>
      <c r="I12" s="24" t="str">
        <f t="shared" si="1"/>
        <v xml:space="preserve"> </v>
      </c>
      <c r="J12" s="47"/>
      <c r="K12" s="94">
        <v>10.02</v>
      </c>
      <c r="L12" s="94">
        <v>108</v>
      </c>
      <c r="XDK12" s="12"/>
    </row>
    <row r="13" spans="2:12 16339:16341" s="4" customFormat="1" ht="15.75">
      <c r="B13" s="42" t="s">
        <v>27</v>
      </c>
      <c r="C13" s="43" t="s">
        <v>1</v>
      </c>
      <c r="D13" s="30" t="s">
        <v>36</v>
      </c>
      <c r="E13" s="39">
        <v>281463</v>
      </c>
      <c r="F13" s="40" t="s">
        <v>37</v>
      </c>
      <c r="G13" s="41" t="s">
        <v>17</v>
      </c>
      <c r="H13" s="24">
        <v>1048</v>
      </c>
      <c r="I13" s="24" t="str">
        <f t="shared" si="1"/>
        <v xml:space="preserve"> </v>
      </c>
      <c r="J13" s="47"/>
      <c r="K13" s="94">
        <v>10.02</v>
      </c>
      <c r="L13" s="94">
        <v>108</v>
      </c>
      <c r="XDM13" s="12"/>
    </row>
    <row r="14" spans="2:12 16339:16341" ht="15.75">
      <c r="B14" s="42" t="s">
        <v>27</v>
      </c>
      <c r="C14" s="43" t="s">
        <v>1</v>
      </c>
      <c r="D14" s="30" t="s">
        <v>38</v>
      </c>
      <c r="E14" s="39">
        <v>136458</v>
      </c>
      <c r="F14" s="40" t="s">
        <v>39</v>
      </c>
      <c r="G14" s="41" t="s">
        <v>17</v>
      </c>
      <c r="H14" s="24">
        <v>1262</v>
      </c>
      <c r="I14" s="24" t="str">
        <f t="shared" si="1"/>
        <v xml:space="preserve"> </v>
      </c>
      <c r="J14" s="47"/>
      <c r="K14" s="94">
        <v>10.02</v>
      </c>
      <c r="L14" s="94">
        <v>108</v>
      </c>
      <c r="XDM14" s="12"/>
    </row>
    <row r="15" spans="2:12 16339:16341" ht="15.75">
      <c r="B15" s="42" t="s">
        <v>27</v>
      </c>
      <c r="C15" s="43" t="s">
        <v>18</v>
      </c>
      <c r="D15" s="30" t="s">
        <v>40</v>
      </c>
      <c r="E15" s="39">
        <v>392931</v>
      </c>
      <c r="F15" s="40" t="s">
        <v>41</v>
      </c>
      <c r="G15" s="41" t="s">
        <v>42</v>
      </c>
      <c r="H15" s="24">
        <v>751</v>
      </c>
      <c r="I15" s="24" t="str">
        <f t="shared" si="1"/>
        <v xml:space="preserve"> </v>
      </c>
      <c r="J15" s="47"/>
      <c r="K15" s="94">
        <v>10.02</v>
      </c>
      <c r="L15" s="94">
        <v>108</v>
      </c>
      <c r="XDM15" s="12"/>
    </row>
    <row r="16" spans="2:12 16339:16341" ht="15.75">
      <c r="B16" s="42" t="s">
        <v>27</v>
      </c>
      <c r="C16" s="43" t="s">
        <v>18</v>
      </c>
      <c r="D16" s="30" t="s">
        <v>43</v>
      </c>
      <c r="E16" s="39">
        <v>587209</v>
      </c>
      <c r="F16" s="40" t="s">
        <v>44</v>
      </c>
      <c r="G16" s="41" t="s">
        <v>17</v>
      </c>
      <c r="H16" s="24">
        <v>1030</v>
      </c>
      <c r="I16" s="24" t="str">
        <f t="shared" si="1"/>
        <v xml:space="preserve"> </v>
      </c>
      <c r="J16" s="47"/>
      <c r="K16" s="94">
        <v>10.02</v>
      </c>
      <c r="L16" s="94">
        <v>108</v>
      </c>
      <c r="XDM16" s="12"/>
    </row>
    <row r="17" spans="2:12 16341:16341" ht="15.75">
      <c r="B17" s="42" t="s">
        <v>27</v>
      </c>
      <c r="C17" s="43" t="s">
        <v>18</v>
      </c>
      <c r="D17" s="30" t="s">
        <v>45</v>
      </c>
      <c r="E17" s="39">
        <v>184281</v>
      </c>
      <c r="F17" s="40" t="s">
        <v>46</v>
      </c>
      <c r="G17" s="41" t="s">
        <v>17</v>
      </c>
      <c r="H17" s="24">
        <v>1126</v>
      </c>
      <c r="I17" s="24" t="str">
        <f t="shared" si="1"/>
        <v xml:space="preserve"> </v>
      </c>
      <c r="J17" s="47"/>
      <c r="K17" s="94">
        <v>10.02</v>
      </c>
      <c r="L17" s="94">
        <v>108</v>
      </c>
      <c r="XDM17" s="12"/>
    </row>
    <row r="18" spans="2:12 16341:16341" ht="15.75">
      <c r="B18" s="38" t="s">
        <v>27</v>
      </c>
      <c r="C18" s="39" t="s">
        <v>18</v>
      </c>
      <c r="D18" s="30" t="s">
        <v>47</v>
      </c>
      <c r="E18" s="39">
        <v>135905</v>
      </c>
      <c r="F18" s="40" t="s">
        <v>48</v>
      </c>
      <c r="G18" s="41" t="s">
        <v>17</v>
      </c>
      <c r="H18" s="24">
        <v>1421</v>
      </c>
      <c r="I18" s="24" t="str">
        <f t="shared" si="1"/>
        <v xml:space="preserve"> </v>
      </c>
      <c r="J18" s="47"/>
      <c r="K18" s="94">
        <v>10.02</v>
      </c>
      <c r="L18" s="94">
        <v>108</v>
      </c>
      <c r="XDM18" s="12"/>
    </row>
    <row r="19" spans="2:12 16341:16341" ht="15.75">
      <c r="B19" s="42" t="s">
        <v>27</v>
      </c>
      <c r="C19" s="43" t="s">
        <v>49</v>
      </c>
      <c r="D19" s="30" t="s">
        <v>50</v>
      </c>
      <c r="E19" s="39">
        <v>151572</v>
      </c>
      <c r="F19" s="40" t="s">
        <v>51</v>
      </c>
      <c r="G19" s="41" t="s">
        <v>17</v>
      </c>
      <c r="H19" s="24">
        <v>1308</v>
      </c>
      <c r="I19" s="24" t="str">
        <f t="shared" si="1"/>
        <v xml:space="preserve"> </v>
      </c>
      <c r="J19" s="47"/>
      <c r="K19" s="94">
        <v>10.02</v>
      </c>
      <c r="L19" s="94">
        <v>108</v>
      </c>
      <c r="XDM19" s="12"/>
    </row>
    <row r="20" spans="2:12 16341:16341" ht="15.75">
      <c r="B20" s="42" t="s">
        <v>27</v>
      </c>
      <c r="C20" s="43" t="s">
        <v>49</v>
      </c>
      <c r="D20" s="30" t="s">
        <v>52</v>
      </c>
      <c r="E20" s="39">
        <v>184330</v>
      </c>
      <c r="F20" s="40" t="s">
        <v>53</v>
      </c>
      <c r="G20" s="41" t="s">
        <v>42</v>
      </c>
      <c r="H20" s="24">
        <v>1528</v>
      </c>
      <c r="I20" s="24" t="str">
        <f t="shared" si="1"/>
        <v xml:space="preserve"> </v>
      </c>
      <c r="J20" s="47"/>
      <c r="K20" s="94">
        <v>10.02</v>
      </c>
      <c r="L20" s="94">
        <v>108</v>
      </c>
      <c r="XDM20" s="12"/>
    </row>
    <row r="21" spans="2:12 16341:16341" ht="15.75">
      <c r="B21" s="42" t="s">
        <v>27</v>
      </c>
      <c r="C21" s="43" t="s">
        <v>49</v>
      </c>
      <c r="D21" s="30" t="s">
        <v>54</v>
      </c>
      <c r="E21" s="39">
        <v>508522</v>
      </c>
      <c r="F21" s="40" t="s">
        <v>23</v>
      </c>
      <c r="G21" s="41" t="s">
        <v>17</v>
      </c>
      <c r="H21" s="24">
        <v>1817</v>
      </c>
      <c r="I21" s="24" t="str">
        <f t="shared" si="1"/>
        <v xml:space="preserve"> </v>
      </c>
      <c r="J21" s="47"/>
      <c r="K21" s="94">
        <v>10.02</v>
      </c>
      <c r="L21" s="94">
        <v>108</v>
      </c>
      <c r="XDM21" s="12"/>
    </row>
    <row r="22" spans="2:12 16341:16341" ht="15.75">
      <c r="B22" s="42" t="s">
        <v>27</v>
      </c>
      <c r="C22" s="43" t="s">
        <v>49</v>
      </c>
      <c r="D22" s="30" t="s">
        <v>55</v>
      </c>
      <c r="E22" s="39">
        <v>822467</v>
      </c>
      <c r="F22" s="40" t="s">
        <v>56</v>
      </c>
      <c r="G22" s="41" t="s">
        <v>17</v>
      </c>
      <c r="H22" s="24">
        <v>1698</v>
      </c>
      <c r="I22" s="24" t="str">
        <f t="shared" si="1"/>
        <v xml:space="preserve"> </v>
      </c>
      <c r="J22" s="47"/>
      <c r="K22" s="94">
        <v>10.02</v>
      </c>
      <c r="L22" s="94">
        <v>108</v>
      </c>
      <c r="XDM22" s="12"/>
    </row>
    <row r="23" spans="2:12 16341:16341" ht="15.75">
      <c r="B23" s="42" t="s">
        <v>27</v>
      </c>
      <c r="C23" s="43" t="s">
        <v>57</v>
      </c>
      <c r="D23" s="30" t="s">
        <v>58</v>
      </c>
      <c r="E23" s="39">
        <v>533727</v>
      </c>
      <c r="F23" s="40" t="s">
        <v>59</v>
      </c>
      <c r="G23" s="41" t="s">
        <v>17</v>
      </c>
      <c r="H23" s="24">
        <v>4968</v>
      </c>
      <c r="I23" s="24" t="str">
        <f t="shared" si="1"/>
        <v xml:space="preserve"> </v>
      </c>
      <c r="J23" s="47"/>
      <c r="K23" s="94">
        <v>10.02</v>
      </c>
      <c r="L23" s="94">
        <v>108</v>
      </c>
      <c r="XDM23" s="12"/>
    </row>
    <row r="24" spans="2:12 16341:16341" ht="15.75">
      <c r="B24" s="42" t="s">
        <v>27</v>
      </c>
      <c r="C24" s="43" t="s">
        <v>60</v>
      </c>
      <c r="D24" s="30" t="s">
        <v>61</v>
      </c>
      <c r="E24" s="39">
        <v>908266</v>
      </c>
      <c r="F24" s="40" t="s">
        <v>44</v>
      </c>
      <c r="G24" s="41" t="s">
        <v>17</v>
      </c>
      <c r="H24" s="24">
        <v>1349</v>
      </c>
      <c r="I24" s="24" t="str">
        <f t="shared" si="1"/>
        <v xml:space="preserve"> </v>
      </c>
      <c r="J24" s="47"/>
      <c r="K24" s="94">
        <v>10.02</v>
      </c>
      <c r="L24" s="94">
        <v>108</v>
      </c>
      <c r="XDM24" s="12"/>
    </row>
    <row r="25" spans="2:12 16341:16341" ht="14.45" customHeight="1">
      <c r="B25" s="42" t="s">
        <v>27</v>
      </c>
      <c r="C25" s="43" t="s">
        <v>60</v>
      </c>
      <c r="D25" s="30" t="s">
        <v>62</v>
      </c>
      <c r="E25" s="39">
        <v>9860</v>
      </c>
      <c r="F25" s="40" t="s">
        <v>39</v>
      </c>
      <c r="G25" s="41" t="s">
        <v>17</v>
      </c>
      <c r="H25" s="24">
        <v>1409</v>
      </c>
      <c r="I25" s="24" t="str">
        <f t="shared" si="1"/>
        <v xml:space="preserve"> </v>
      </c>
      <c r="J25" s="47"/>
      <c r="K25" s="94">
        <v>10.02</v>
      </c>
      <c r="L25" s="94">
        <v>108</v>
      </c>
      <c r="XDM25" s="12"/>
    </row>
    <row r="26" spans="2:12 16341:16341" ht="15.75">
      <c r="B26" s="42" t="s">
        <v>27</v>
      </c>
      <c r="C26" s="43" t="s">
        <v>60</v>
      </c>
      <c r="D26" s="30" t="s">
        <v>63</v>
      </c>
      <c r="E26" s="39">
        <v>183733</v>
      </c>
      <c r="F26" s="40" t="s">
        <v>23</v>
      </c>
      <c r="G26" s="41" t="s">
        <v>17</v>
      </c>
      <c r="H26" s="24">
        <v>1757</v>
      </c>
      <c r="I26" s="24" t="str">
        <f t="shared" si="1"/>
        <v xml:space="preserve"> </v>
      </c>
      <c r="J26" s="47"/>
      <c r="K26" s="94">
        <v>10.02</v>
      </c>
      <c r="L26" s="94">
        <v>108</v>
      </c>
      <c r="XDM26" s="12"/>
    </row>
    <row r="27" spans="2:12 16341:16341" ht="15.75">
      <c r="B27" s="42" t="s">
        <v>27</v>
      </c>
      <c r="C27" s="43" t="s">
        <v>60</v>
      </c>
      <c r="D27" s="30" t="s">
        <v>64</v>
      </c>
      <c r="E27" s="39">
        <v>817711</v>
      </c>
      <c r="F27" s="40" t="s">
        <v>65</v>
      </c>
      <c r="G27" s="41" t="s">
        <v>17</v>
      </c>
      <c r="H27" s="24">
        <v>2074</v>
      </c>
      <c r="I27" s="24" t="str">
        <f t="shared" si="1"/>
        <v xml:space="preserve"> </v>
      </c>
      <c r="J27" s="47"/>
      <c r="K27" s="94">
        <v>10.02</v>
      </c>
      <c r="L27" s="94">
        <v>108</v>
      </c>
      <c r="XDM27" s="12"/>
    </row>
    <row r="28" spans="2:12 16341:16341" ht="15.75">
      <c r="B28" s="42" t="s">
        <v>27</v>
      </c>
      <c r="C28" s="43" t="s">
        <v>66</v>
      </c>
      <c r="D28" s="30" t="s">
        <v>67</v>
      </c>
      <c r="E28" s="39">
        <v>527669</v>
      </c>
      <c r="F28" s="40" t="s">
        <v>68</v>
      </c>
      <c r="G28" s="41" t="s">
        <v>17</v>
      </c>
      <c r="H28" s="24">
        <v>1060</v>
      </c>
      <c r="I28" s="24" t="str">
        <f t="shared" si="1"/>
        <v xml:space="preserve"> </v>
      </c>
      <c r="J28" s="47"/>
      <c r="K28" s="94">
        <v>10.02</v>
      </c>
      <c r="L28" s="94">
        <v>108</v>
      </c>
      <c r="XDM28" s="12"/>
    </row>
    <row r="29" spans="2:12 16341:16341" ht="15.75">
      <c r="B29" s="42" t="s">
        <v>27</v>
      </c>
      <c r="C29" s="43" t="s">
        <v>21</v>
      </c>
      <c r="D29" s="30" t="s">
        <v>69</v>
      </c>
      <c r="E29" s="39">
        <v>154789</v>
      </c>
      <c r="F29" s="40" t="s">
        <v>70</v>
      </c>
      <c r="G29" s="41" t="s">
        <v>17</v>
      </c>
      <c r="H29" s="24">
        <v>1153</v>
      </c>
      <c r="I29" s="24" t="str">
        <f t="shared" si="1"/>
        <v xml:space="preserve"> </v>
      </c>
      <c r="J29" s="47"/>
      <c r="K29" s="94">
        <v>10.02</v>
      </c>
      <c r="L29" s="94">
        <v>108</v>
      </c>
      <c r="XDM29" s="12"/>
    </row>
    <row r="30" spans="2:12 16341:16341" ht="15.75">
      <c r="B30" s="42" t="s">
        <v>27</v>
      </c>
      <c r="C30" s="43" t="s">
        <v>21</v>
      </c>
      <c r="D30" s="30" t="s">
        <v>71</v>
      </c>
      <c r="E30" s="39">
        <v>439359</v>
      </c>
      <c r="F30" s="40" t="s">
        <v>72</v>
      </c>
      <c r="G30" s="41" t="s">
        <v>17</v>
      </c>
      <c r="H30" s="24">
        <v>1270</v>
      </c>
      <c r="I30" s="24" t="str">
        <f t="shared" si="1"/>
        <v xml:space="preserve"> </v>
      </c>
      <c r="J30" s="47"/>
      <c r="K30" s="94">
        <v>10.02</v>
      </c>
      <c r="L30" s="94">
        <v>108</v>
      </c>
      <c r="XDM30" s="12"/>
    </row>
    <row r="31" spans="2:12 16341:16341" ht="15.75">
      <c r="B31" s="42" t="s">
        <v>27</v>
      </c>
      <c r="C31" s="43" t="s">
        <v>21</v>
      </c>
      <c r="D31" s="30" t="s">
        <v>73</v>
      </c>
      <c r="E31" s="39">
        <v>187095</v>
      </c>
      <c r="F31" s="40" t="s">
        <v>74</v>
      </c>
      <c r="G31" s="41" t="s">
        <v>42</v>
      </c>
      <c r="H31" s="24">
        <v>1512</v>
      </c>
      <c r="I31" s="24" t="str">
        <f t="shared" si="1"/>
        <v xml:space="preserve"> </v>
      </c>
      <c r="J31" s="47"/>
      <c r="K31" s="94">
        <v>10.02</v>
      </c>
      <c r="L31" s="94">
        <v>108</v>
      </c>
      <c r="XDM31" s="12"/>
    </row>
    <row r="32" spans="2:12 16341:16341" ht="15.75">
      <c r="B32" s="42" t="s">
        <v>27</v>
      </c>
      <c r="C32" s="43" t="s">
        <v>21</v>
      </c>
      <c r="D32" s="30" t="s">
        <v>75</v>
      </c>
      <c r="E32" s="39">
        <v>48439</v>
      </c>
      <c r="F32" s="40" t="s">
        <v>76</v>
      </c>
      <c r="G32" s="41" t="s">
        <v>17</v>
      </c>
      <c r="H32" s="24">
        <v>1866</v>
      </c>
      <c r="I32" s="24" t="str">
        <f t="shared" si="1"/>
        <v xml:space="preserve"> </v>
      </c>
      <c r="J32" s="47"/>
      <c r="K32" s="94">
        <v>10.02</v>
      </c>
      <c r="L32" s="94">
        <v>108</v>
      </c>
      <c r="XDM32" s="12"/>
    </row>
    <row r="33" spans="2:12 16341:16341" ht="15.75">
      <c r="B33" s="42" t="s">
        <v>27</v>
      </c>
      <c r="C33" s="43" t="s">
        <v>21</v>
      </c>
      <c r="D33" s="30" t="s">
        <v>77</v>
      </c>
      <c r="E33" s="39">
        <v>346098</v>
      </c>
      <c r="F33" s="40" t="s">
        <v>78</v>
      </c>
      <c r="G33" s="41" t="s">
        <v>17</v>
      </c>
      <c r="H33" s="24">
        <v>2286</v>
      </c>
      <c r="I33" s="24" t="str">
        <f t="shared" si="1"/>
        <v xml:space="preserve"> </v>
      </c>
      <c r="J33" s="47"/>
      <c r="K33" s="94">
        <v>10.02</v>
      </c>
      <c r="L33" s="94">
        <v>108</v>
      </c>
      <c r="XDM33" s="12"/>
    </row>
    <row r="34" spans="2:12 16341:16341" ht="15.75">
      <c r="B34" s="42" t="s">
        <v>27</v>
      </c>
      <c r="C34" s="43" t="s">
        <v>21</v>
      </c>
      <c r="D34" s="30" t="s">
        <v>79</v>
      </c>
      <c r="E34" s="44">
        <v>882358</v>
      </c>
      <c r="F34" s="40" t="s">
        <v>80</v>
      </c>
      <c r="G34" s="41" t="s">
        <v>17</v>
      </c>
      <c r="H34" s="24">
        <v>2924</v>
      </c>
      <c r="I34" s="24" t="str">
        <f t="shared" si="1"/>
        <v xml:space="preserve"> </v>
      </c>
      <c r="J34" s="47"/>
      <c r="K34" s="94">
        <v>10.02</v>
      </c>
      <c r="L34" s="94">
        <v>108</v>
      </c>
      <c r="XDM34" s="12"/>
    </row>
    <row r="35" spans="2:12 16341:16341" ht="15.75">
      <c r="B35" s="42" t="s">
        <v>27</v>
      </c>
      <c r="C35" s="43" t="s">
        <v>81</v>
      </c>
      <c r="D35" s="30" t="s">
        <v>360</v>
      </c>
      <c r="E35" s="44">
        <v>726579</v>
      </c>
      <c r="F35" s="40">
        <v>151</v>
      </c>
      <c r="G35" s="41" t="s">
        <v>123</v>
      </c>
      <c r="H35" s="24">
        <v>2831</v>
      </c>
      <c r="I35" s="24"/>
      <c r="J35" s="47"/>
      <c r="K35" s="94">
        <v>10.02</v>
      </c>
      <c r="L35" s="94">
        <v>108</v>
      </c>
      <c r="XDM35" s="12"/>
    </row>
    <row r="36" spans="2:12 16341:16341" ht="15.75">
      <c r="B36" s="42" t="s">
        <v>27</v>
      </c>
      <c r="C36" s="43" t="s">
        <v>81</v>
      </c>
      <c r="D36" s="30" t="s">
        <v>82</v>
      </c>
      <c r="E36" s="39">
        <v>539386</v>
      </c>
      <c r="F36" s="40" t="s">
        <v>83</v>
      </c>
      <c r="G36" s="41" t="s">
        <v>17</v>
      </c>
      <c r="H36" s="24">
        <v>2892</v>
      </c>
      <c r="I36" s="24" t="str">
        <f t="shared" si="1"/>
        <v xml:space="preserve"> </v>
      </c>
      <c r="J36" s="47" t="s">
        <v>355</v>
      </c>
      <c r="K36" s="94">
        <v>10.02</v>
      </c>
      <c r="L36" s="94">
        <v>108</v>
      </c>
      <c r="XDM36" s="12"/>
    </row>
    <row r="37" spans="2:12 16341:16341" ht="15.75">
      <c r="B37" s="42" t="s">
        <v>27</v>
      </c>
      <c r="C37" s="39" t="s">
        <v>81</v>
      </c>
      <c r="D37" s="30" t="s">
        <v>84</v>
      </c>
      <c r="E37" s="39">
        <v>405859</v>
      </c>
      <c r="F37" s="40" t="s">
        <v>85</v>
      </c>
      <c r="G37" s="41" t="s">
        <v>17</v>
      </c>
      <c r="H37" s="24">
        <v>3399</v>
      </c>
      <c r="I37" s="24" t="str">
        <f t="shared" si="1"/>
        <v xml:space="preserve"> </v>
      </c>
      <c r="J37" s="47"/>
      <c r="K37" s="94">
        <v>10.02</v>
      </c>
      <c r="L37" s="94">
        <v>108</v>
      </c>
      <c r="XDM37" s="12"/>
    </row>
    <row r="38" spans="2:12 16341:16341" ht="15.75">
      <c r="B38" s="42" t="s">
        <v>27</v>
      </c>
      <c r="C38" s="43" t="s">
        <v>86</v>
      </c>
      <c r="D38" s="30" t="s">
        <v>361</v>
      </c>
      <c r="E38" s="39">
        <v>670313</v>
      </c>
      <c r="F38" s="40">
        <v>147</v>
      </c>
      <c r="G38" s="41" t="s">
        <v>123</v>
      </c>
      <c r="H38" s="24">
        <v>2700</v>
      </c>
      <c r="I38" s="24"/>
      <c r="J38" s="47"/>
      <c r="K38" s="94">
        <v>10.02</v>
      </c>
      <c r="L38" s="94">
        <v>108</v>
      </c>
      <c r="XDM38" s="12"/>
    </row>
    <row r="39" spans="2:12 16341:16341" ht="15.75">
      <c r="B39" s="42" t="s">
        <v>27</v>
      </c>
      <c r="C39" s="43" t="s">
        <v>86</v>
      </c>
      <c r="D39" s="30" t="s">
        <v>87</v>
      </c>
      <c r="E39" s="39">
        <v>885138</v>
      </c>
      <c r="F39" s="40" t="s">
        <v>88</v>
      </c>
      <c r="G39" s="41" t="s">
        <v>17</v>
      </c>
      <c r="H39" s="24">
        <v>2839</v>
      </c>
      <c r="I39" s="24" t="str">
        <f t="shared" si="1"/>
        <v xml:space="preserve"> </v>
      </c>
      <c r="J39" s="47" t="s">
        <v>355</v>
      </c>
      <c r="K39" s="94">
        <v>10.02</v>
      </c>
      <c r="L39" s="94">
        <v>108</v>
      </c>
      <c r="XDM39" s="12"/>
    </row>
    <row r="40" spans="2:12 16341:16341" ht="15.75">
      <c r="B40" s="42" t="s">
        <v>27</v>
      </c>
      <c r="C40" s="43" t="s">
        <v>86</v>
      </c>
      <c r="D40" s="30" t="s">
        <v>89</v>
      </c>
      <c r="E40" s="39">
        <v>622709</v>
      </c>
      <c r="F40" s="40" t="s">
        <v>90</v>
      </c>
      <c r="G40" s="41" t="s">
        <v>17</v>
      </c>
      <c r="H40" s="24">
        <v>3265</v>
      </c>
      <c r="I40" s="24" t="str">
        <f t="shared" ref="I40:I67" si="2">IF($I$2=0," ",H40*(1-$I$2))</f>
        <v xml:space="preserve"> </v>
      </c>
      <c r="J40" s="47"/>
      <c r="K40" s="94">
        <v>10.02</v>
      </c>
      <c r="L40" s="94">
        <v>108</v>
      </c>
      <c r="XDM40" s="12"/>
    </row>
    <row r="41" spans="2:12 16341:16341" ht="15.75">
      <c r="B41" s="42" t="s">
        <v>27</v>
      </c>
      <c r="C41" s="43" t="s">
        <v>86</v>
      </c>
      <c r="D41" s="30" t="s">
        <v>91</v>
      </c>
      <c r="E41" s="39">
        <v>120922</v>
      </c>
      <c r="F41" s="40" t="s">
        <v>26</v>
      </c>
      <c r="G41" s="41" t="s">
        <v>17</v>
      </c>
      <c r="H41" s="24">
        <v>3898</v>
      </c>
      <c r="I41" s="24" t="str">
        <f t="shared" si="2"/>
        <v xml:space="preserve"> </v>
      </c>
      <c r="J41" s="47"/>
      <c r="K41" s="94">
        <v>10.02</v>
      </c>
      <c r="L41" s="94">
        <v>108</v>
      </c>
      <c r="XDM41" s="12"/>
    </row>
    <row r="42" spans="2:12 16341:16341" ht="15.75">
      <c r="B42" s="42" t="s">
        <v>27</v>
      </c>
      <c r="C42" s="43" t="s">
        <v>24</v>
      </c>
      <c r="D42" s="30" t="s">
        <v>92</v>
      </c>
      <c r="E42" s="39">
        <v>263049</v>
      </c>
      <c r="F42" s="40" t="s">
        <v>93</v>
      </c>
      <c r="G42" s="41" t="s">
        <v>17</v>
      </c>
      <c r="H42" s="24">
        <v>3712</v>
      </c>
      <c r="I42" s="24" t="str">
        <f t="shared" si="2"/>
        <v xml:space="preserve"> </v>
      </c>
      <c r="J42" s="47"/>
      <c r="K42" s="94">
        <v>10.02</v>
      </c>
      <c r="L42" s="94">
        <v>108</v>
      </c>
      <c r="XDM42" s="12"/>
    </row>
    <row r="43" spans="2:12 16341:16341" ht="15.75">
      <c r="B43" s="42" t="s">
        <v>27</v>
      </c>
      <c r="C43" s="43" t="s">
        <v>94</v>
      </c>
      <c r="D43" s="30" t="s">
        <v>95</v>
      </c>
      <c r="E43" s="39">
        <v>75615</v>
      </c>
      <c r="F43" s="40" t="s">
        <v>65</v>
      </c>
      <c r="G43" s="41" t="s">
        <v>17</v>
      </c>
      <c r="H43" s="24">
        <v>3894</v>
      </c>
      <c r="I43" s="24" t="str">
        <f t="shared" si="2"/>
        <v xml:space="preserve"> </v>
      </c>
      <c r="J43" s="47"/>
      <c r="K43" s="94">
        <v>10.02</v>
      </c>
      <c r="L43" s="94">
        <v>108</v>
      </c>
      <c r="XDM43" s="12"/>
    </row>
    <row r="44" spans="2:12 16341:16341" ht="15.75">
      <c r="B44" s="42" t="s">
        <v>27</v>
      </c>
      <c r="C44" s="43" t="s">
        <v>94</v>
      </c>
      <c r="D44" s="30" t="s">
        <v>362</v>
      </c>
      <c r="E44" s="39">
        <v>783163</v>
      </c>
      <c r="F44" s="40">
        <v>166</v>
      </c>
      <c r="G44" s="41" t="s">
        <v>123</v>
      </c>
      <c r="H44" s="24">
        <v>5008</v>
      </c>
      <c r="I44" s="24"/>
      <c r="J44" s="47"/>
      <c r="K44" s="94">
        <v>10.02</v>
      </c>
      <c r="L44" s="94">
        <v>108</v>
      </c>
      <c r="XDM44" s="12"/>
    </row>
    <row r="45" spans="2:12 16341:16341" ht="15.75">
      <c r="B45" s="53" t="s">
        <v>96</v>
      </c>
      <c r="C45" s="59" t="s">
        <v>49</v>
      </c>
      <c r="D45" s="55" t="s">
        <v>97</v>
      </c>
      <c r="E45" s="59">
        <v>147406</v>
      </c>
      <c r="F45" s="56" t="s">
        <v>98</v>
      </c>
      <c r="G45" s="57" t="s">
        <v>99</v>
      </c>
      <c r="H45" s="58">
        <v>4918</v>
      </c>
      <c r="I45" s="58" t="str">
        <f t="shared" si="2"/>
        <v xml:space="preserve"> </v>
      </c>
      <c r="J45" s="47" t="s">
        <v>355</v>
      </c>
      <c r="K45" s="94">
        <v>10.02</v>
      </c>
      <c r="L45" s="94">
        <v>108</v>
      </c>
      <c r="XDM45" s="12"/>
    </row>
    <row r="46" spans="2:12 16341:16341" ht="15.75">
      <c r="B46" s="42" t="s">
        <v>96</v>
      </c>
      <c r="C46" s="39" t="s">
        <v>100</v>
      </c>
      <c r="D46" s="30" t="s">
        <v>101</v>
      </c>
      <c r="E46" s="39">
        <v>785615</v>
      </c>
      <c r="F46" s="40" t="s">
        <v>98</v>
      </c>
      <c r="G46" s="41" t="s">
        <v>99</v>
      </c>
      <c r="H46" s="24">
        <v>5857</v>
      </c>
      <c r="I46" s="24" t="str">
        <f t="shared" si="2"/>
        <v xml:space="preserve"> </v>
      </c>
      <c r="J46" s="47"/>
      <c r="K46" s="94">
        <v>10.02</v>
      </c>
      <c r="L46" s="94">
        <v>108</v>
      </c>
      <c r="XDM46" s="12"/>
    </row>
    <row r="47" spans="2:12 16341:16341" ht="15.75">
      <c r="B47" s="42" t="s">
        <v>96</v>
      </c>
      <c r="C47" s="43" t="s">
        <v>100</v>
      </c>
      <c r="D47" s="30" t="s">
        <v>102</v>
      </c>
      <c r="E47" s="39">
        <v>667461</v>
      </c>
      <c r="F47" s="40" t="s">
        <v>103</v>
      </c>
      <c r="G47" s="41" t="s">
        <v>99</v>
      </c>
      <c r="H47" s="24">
        <v>6016</v>
      </c>
      <c r="I47" s="24" t="str">
        <f t="shared" si="2"/>
        <v xml:space="preserve"> </v>
      </c>
      <c r="J47" s="47"/>
      <c r="K47" s="94">
        <v>10.02</v>
      </c>
      <c r="L47" s="94">
        <v>108</v>
      </c>
      <c r="XDM47" s="12"/>
    </row>
    <row r="48" spans="2:12 16341:16341" ht="15.75">
      <c r="B48" s="42" t="s">
        <v>96</v>
      </c>
      <c r="C48" s="43" t="s">
        <v>81</v>
      </c>
      <c r="D48" s="30" t="s">
        <v>104</v>
      </c>
      <c r="E48" s="39">
        <v>707510</v>
      </c>
      <c r="F48" s="40" t="s">
        <v>105</v>
      </c>
      <c r="G48" s="41" t="s">
        <v>99</v>
      </c>
      <c r="H48" s="24">
        <v>10565</v>
      </c>
      <c r="I48" s="24" t="str">
        <f t="shared" si="2"/>
        <v xml:space="preserve"> </v>
      </c>
      <c r="J48" s="47"/>
      <c r="K48" s="94">
        <v>10.02</v>
      </c>
      <c r="L48" s="94">
        <v>108</v>
      </c>
      <c r="XDM48" s="12"/>
    </row>
    <row r="49" spans="2:12 16341:16355" ht="15.75">
      <c r="B49" s="42" t="s">
        <v>96</v>
      </c>
      <c r="C49" s="43" t="s">
        <v>81</v>
      </c>
      <c r="D49" s="30" t="s">
        <v>106</v>
      </c>
      <c r="E49" s="39">
        <v>195834</v>
      </c>
      <c r="F49" s="40" t="s">
        <v>107</v>
      </c>
      <c r="G49" s="41" t="s">
        <v>99</v>
      </c>
      <c r="H49" s="24">
        <v>11585</v>
      </c>
      <c r="I49" s="24" t="str">
        <f t="shared" si="2"/>
        <v xml:space="preserve"> </v>
      </c>
      <c r="J49" s="47"/>
      <c r="K49" s="94">
        <v>10.02</v>
      </c>
      <c r="L49" s="94">
        <v>108</v>
      </c>
      <c r="XDM49" s="12"/>
    </row>
    <row r="50" spans="2:12 16341:16355" ht="15.75">
      <c r="B50" s="52" t="s">
        <v>108</v>
      </c>
      <c r="C50" s="31" t="s">
        <v>60</v>
      </c>
      <c r="D50" s="32" t="s">
        <v>109</v>
      </c>
      <c r="E50" s="33">
        <v>305457</v>
      </c>
      <c r="F50" s="34" t="s">
        <v>76</v>
      </c>
      <c r="G50" s="35" t="s">
        <v>17</v>
      </c>
      <c r="H50" s="36">
        <v>1944</v>
      </c>
      <c r="I50" s="36" t="str">
        <f t="shared" si="2"/>
        <v xml:space="preserve"> </v>
      </c>
      <c r="J50" s="47"/>
      <c r="K50" s="94">
        <v>10.02</v>
      </c>
      <c r="L50" s="94">
        <v>108</v>
      </c>
      <c r="XEA50" s="12"/>
    </row>
    <row r="51" spans="2:12 16341:16355" ht="15.75">
      <c r="B51" s="42" t="s">
        <v>108</v>
      </c>
      <c r="C51" s="43" t="s">
        <v>60</v>
      </c>
      <c r="D51" s="30" t="s">
        <v>110</v>
      </c>
      <c r="E51" s="44">
        <v>12445</v>
      </c>
      <c r="F51" s="40" t="s">
        <v>78</v>
      </c>
      <c r="G51" s="41" t="s">
        <v>17</v>
      </c>
      <c r="H51" s="24">
        <v>2373</v>
      </c>
      <c r="I51" s="24" t="str">
        <f t="shared" si="2"/>
        <v xml:space="preserve"> </v>
      </c>
      <c r="J51" s="47"/>
      <c r="K51" s="94">
        <v>10.02</v>
      </c>
      <c r="L51" s="94">
        <v>108</v>
      </c>
      <c r="XEA51" s="12"/>
    </row>
    <row r="52" spans="2:12 16341:16355" ht="15.75">
      <c r="B52" s="42" t="s">
        <v>108</v>
      </c>
      <c r="C52" s="43" t="s">
        <v>21</v>
      </c>
      <c r="D52" s="30" t="s">
        <v>111</v>
      </c>
      <c r="E52" s="39">
        <v>870363</v>
      </c>
      <c r="F52" s="40" t="s">
        <v>76</v>
      </c>
      <c r="G52" s="41" t="s">
        <v>17</v>
      </c>
      <c r="H52" s="24">
        <v>2195</v>
      </c>
      <c r="I52" s="24" t="str">
        <f t="shared" si="2"/>
        <v xml:space="preserve"> </v>
      </c>
      <c r="J52" s="47"/>
      <c r="K52" s="94">
        <v>10.02</v>
      </c>
      <c r="L52" s="94">
        <v>108</v>
      </c>
      <c r="XEA52" s="12"/>
    </row>
    <row r="53" spans="2:12 16341:16355" ht="15.75">
      <c r="B53" s="42" t="s">
        <v>108</v>
      </c>
      <c r="C53" s="43" t="s">
        <v>21</v>
      </c>
      <c r="D53" s="30" t="s">
        <v>112</v>
      </c>
      <c r="E53" s="39">
        <v>873023</v>
      </c>
      <c r="F53" s="40" t="s">
        <v>78</v>
      </c>
      <c r="G53" s="41" t="s">
        <v>17</v>
      </c>
      <c r="H53" s="24">
        <v>2573</v>
      </c>
      <c r="I53" s="24" t="str">
        <f t="shared" si="2"/>
        <v xml:space="preserve"> </v>
      </c>
      <c r="J53" s="47"/>
      <c r="K53" s="94">
        <v>10.02</v>
      </c>
      <c r="L53" s="94">
        <v>108</v>
      </c>
      <c r="XEA53" s="12"/>
    </row>
    <row r="54" spans="2:12 16341:16355" ht="15.75">
      <c r="B54" s="42" t="s">
        <v>108</v>
      </c>
      <c r="C54" s="43" t="s">
        <v>21</v>
      </c>
      <c r="D54" s="30" t="s">
        <v>113</v>
      </c>
      <c r="E54" s="39">
        <v>87051</v>
      </c>
      <c r="F54" s="40" t="s">
        <v>114</v>
      </c>
      <c r="G54" s="41" t="s">
        <v>17</v>
      </c>
      <c r="H54" s="24">
        <v>2708</v>
      </c>
      <c r="I54" s="24" t="str">
        <f t="shared" si="2"/>
        <v xml:space="preserve"> </v>
      </c>
      <c r="K54" s="95">
        <v>10.02</v>
      </c>
      <c r="L54" s="95">
        <v>108</v>
      </c>
      <c r="XEA54" s="12"/>
    </row>
    <row r="55" spans="2:12 16341:16355" ht="15.75">
      <c r="B55" s="42" t="s">
        <v>108</v>
      </c>
      <c r="C55" s="43" t="s">
        <v>81</v>
      </c>
      <c r="D55" s="30" t="s">
        <v>356</v>
      </c>
      <c r="E55" s="39">
        <v>29153</v>
      </c>
      <c r="F55" s="60" t="s">
        <v>294</v>
      </c>
      <c r="G55" s="41" t="s">
        <v>99</v>
      </c>
      <c r="H55" s="24">
        <v>3807</v>
      </c>
      <c r="I55" s="24"/>
      <c r="J55" s="47"/>
      <c r="K55" s="95">
        <v>10.02</v>
      </c>
      <c r="L55" s="95">
        <v>108</v>
      </c>
      <c r="XEA55" s="12"/>
    </row>
    <row r="56" spans="2:12 16341:16355" ht="15.75">
      <c r="B56" s="42" t="s">
        <v>108</v>
      </c>
      <c r="C56" s="43" t="s">
        <v>86</v>
      </c>
      <c r="D56" s="30" t="s">
        <v>358</v>
      </c>
      <c r="E56" s="39">
        <v>64980</v>
      </c>
      <c r="F56" s="60" t="s">
        <v>184</v>
      </c>
      <c r="G56" s="41" t="s">
        <v>99</v>
      </c>
      <c r="H56" s="24">
        <v>3528</v>
      </c>
      <c r="I56" s="24"/>
      <c r="J56" s="47" t="s">
        <v>355</v>
      </c>
      <c r="K56" s="95">
        <v>10.02</v>
      </c>
      <c r="L56" s="95">
        <v>108</v>
      </c>
      <c r="XEA56" s="12"/>
    </row>
    <row r="57" spans="2:12 16341:16355" ht="15.75">
      <c r="B57" s="42" t="s">
        <v>108</v>
      </c>
      <c r="C57" s="43" t="s">
        <v>86</v>
      </c>
      <c r="D57" s="30" t="s">
        <v>115</v>
      </c>
      <c r="E57" s="39">
        <v>842300</v>
      </c>
      <c r="F57" s="40" t="s">
        <v>26</v>
      </c>
      <c r="G57" s="41" t="s">
        <v>17</v>
      </c>
      <c r="H57" s="24">
        <v>3849</v>
      </c>
      <c r="I57" s="24" t="str">
        <f t="shared" si="2"/>
        <v xml:space="preserve"> </v>
      </c>
      <c r="J57" s="47" t="s">
        <v>355</v>
      </c>
      <c r="K57" s="95">
        <v>10.02</v>
      </c>
      <c r="L57" s="95">
        <v>108</v>
      </c>
      <c r="XEA57" s="12"/>
    </row>
    <row r="58" spans="2:12 16341:16355" ht="15.75">
      <c r="B58" s="42" t="s">
        <v>108</v>
      </c>
      <c r="C58" s="43" t="s">
        <v>24</v>
      </c>
      <c r="D58" s="30" t="s">
        <v>116</v>
      </c>
      <c r="E58" s="39">
        <v>309830</v>
      </c>
      <c r="F58" s="40" t="s">
        <v>117</v>
      </c>
      <c r="G58" s="41" t="s">
        <v>17</v>
      </c>
      <c r="H58" s="24">
        <v>4800</v>
      </c>
      <c r="I58" s="24" t="str">
        <f t="shared" si="2"/>
        <v xml:space="preserve"> </v>
      </c>
      <c r="J58" s="47"/>
      <c r="K58" s="95">
        <v>10.02</v>
      </c>
      <c r="L58" s="95">
        <v>108</v>
      </c>
      <c r="XEA58" s="12"/>
    </row>
    <row r="59" spans="2:12 16341:16355" ht="15.75">
      <c r="B59" s="42" t="s">
        <v>108</v>
      </c>
      <c r="C59" s="43" t="s">
        <v>24</v>
      </c>
      <c r="D59" s="30" t="s">
        <v>118</v>
      </c>
      <c r="E59" s="39">
        <v>252129</v>
      </c>
      <c r="F59" s="40" t="s">
        <v>119</v>
      </c>
      <c r="G59" s="41" t="s">
        <v>17</v>
      </c>
      <c r="H59" s="24">
        <v>5600</v>
      </c>
      <c r="I59" s="24" t="str">
        <f t="shared" si="2"/>
        <v xml:space="preserve"> </v>
      </c>
      <c r="J59" s="47"/>
      <c r="K59" s="95">
        <v>10.02</v>
      </c>
      <c r="L59" s="95">
        <v>108</v>
      </c>
      <c r="XEA59" s="12"/>
    </row>
    <row r="60" spans="2:12 16341:16355" ht="15.75">
      <c r="B60" s="42" t="s">
        <v>108</v>
      </c>
      <c r="C60" s="43" t="s">
        <v>94</v>
      </c>
      <c r="D60" s="30" t="s">
        <v>357</v>
      </c>
      <c r="E60" s="39">
        <v>57539</v>
      </c>
      <c r="F60" s="60" t="s">
        <v>300</v>
      </c>
      <c r="G60" s="41" t="s">
        <v>99</v>
      </c>
      <c r="H60" s="24">
        <v>6440</v>
      </c>
      <c r="I60" s="24"/>
      <c r="J60" s="47"/>
      <c r="K60" s="95">
        <v>10.02</v>
      </c>
      <c r="L60" s="95">
        <v>108</v>
      </c>
      <c r="XEA60" s="12"/>
    </row>
    <row r="61" spans="2:12 16341:16355" ht="15.75">
      <c r="B61" s="25" t="s">
        <v>120</v>
      </c>
      <c r="C61" s="22" t="s">
        <v>121</v>
      </c>
      <c r="D61" s="26" t="s">
        <v>122</v>
      </c>
      <c r="E61" s="61">
        <v>747196</v>
      </c>
      <c r="F61" s="28">
        <v>112</v>
      </c>
      <c r="G61" s="29" t="s">
        <v>123</v>
      </c>
      <c r="H61" s="23">
        <v>644</v>
      </c>
      <c r="I61" s="23" t="str">
        <f t="shared" si="2"/>
        <v xml:space="preserve"> </v>
      </c>
      <c r="J61" s="47" t="s">
        <v>355</v>
      </c>
      <c r="K61" s="95">
        <v>4.25</v>
      </c>
      <c r="L61" s="95">
        <v>107</v>
      </c>
      <c r="XEA61" s="12"/>
    </row>
    <row r="62" spans="2:12 16341:16355" ht="15.75">
      <c r="B62" s="42" t="s">
        <v>120</v>
      </c>
      <c r="C62" s="43" t="s">
        <v>3</v>
      </c>
      <c r="D62" s="30" t="s">
        <v>124</v>
      </c>
      <c r="E62" s="39">
        <v>263806</v>
      </c>
      <c r="F62" s="40">
        <v>116</v>
      </c>
      <c r="G62" s="41" t="s">
        <v>123</v>
      </c>
      <c r="H62" s="24">
        <v>694</v>
      </c>
      <c r="I62" s="24" t="str">
        <f t="shared" si="2"/>
        <v xml:space="preserve"> </v>
      </c>
      <c r="J62" s="47"/>
      <c r="K62" s="95">
        <v>10.02</v>
      </c>
      <c r="L62" s="95">
        <v>108</v>
      </c>
      <c r="XEA62" s="12"/>
    </row>
    <row r="63" spans="2:12 16341:16355" ht="15.75">
      <c r="B63" s="42" t="s">
        <v>120</v>
      </c>
      <c r="C63" s="43" t="s">
        <v>1</v>
      </c>
      <c r="D63" s="30" t="s">
        <v>125</v>
      </c>
      <c r="E63" s="39">
        <v>415039</v>
      </c>
      <c r="F63" s="40">
        <v>116</v>
      </c>
      <c r="G63" s="41" t="s">
        <v>123</v>
      </c>
      <c r="H63" s="24">
        <v>834</v>
      </c>
      <c r="I63" s="24" t="str">
        <f t="shared" si="2"/>
        <v xml:space="preserve"> </v>
      </c>
      <c r="J63" s="47"/>
      <c r="K63" s="95">
        <v>10.02</v>
      </c>
      <c r="L63" s="95">
        <v>108</v>
      </c>
      <c r="XEA63" s="12"/>
    </row>
    <row r="64" spans="2:12 16341:16355" ht="15.75">
      <c r="B64" s="42" t="s">
        <v>120</v>
      </c>
      <c r="C64" s="43" t="s">
        <v>1</v>
      </c>
      <c r="D64" s="30" t="s">
        <v>126</v>
      </c>
      <c r="E64" s="39">
        <v>198698</v>
      </c>
      <c r="F64" s="40">
        <v>122</v>
      </c>
      <c r="G64" s="41" t="s">
        <v>123</v>
      </c>
      <c r="H64" s="24">
        <v>949</v>
      </c>
      <c r="I64" s="24" t="str">
        <f t="shared" si="2"/>
        <v xml:space="preserve"> </v>
      </c>
      <c r="K64" s="95">
        <v>10.02</v>
      </c>
      <c r="L64" s="95">
        <v>108</v>
      </c>
      <c r="XEA64" s="12"/>
    </row>
    <row r="65" spans="2:12 16355:16355" ht="15.75">
      <c r="B65" s="42" t="s">
        <v>120</v>
      </c>
      <c r="C65" s="43" t="s">
        <v>1</v>
      </c>
      <c r="D65" s="30" t="s">
        <v>127</v>
      </c>
      <c r="E65" s="39">
        <v>85816</v>
      </c>
      <c r="F65" s="40">
        <v>125</v>
      </c>
      <c r="G65" s="41" t="s">
        <v>123</v>
      </c>
      <c r="H65" s="24">
        <v>1092</v>
      </c>
      <c r="I65" s="24" t="str">
        <f t="shared" si="2"/>
        <v xml:space="preserve"> </v>
      </c>
      <c r="J65" s="47"/>
      <c r="K65" s="95">
        <v>10.02</v>
      </c>
      <c r="L65" s="95">
        <v>108</v>
      </c>
      <c r="XEA65" s="12"/>
    </row>
    <row r="66" spans="2:12 16355:16355" ht="15.75">
      <c r="B66" s="42" t="s">
        <v>120</v>
      </c>
      <c r="C66" s="43" t="s">
        <v>1</v>
      </c>
      <c r="D66" s="30" t="s">
        <v>128</v>
      </c>
      <c r="E66" s="39">
        <v>829095</v>
      </c>
      <c r="F66" s="40">
        <v>130</v>
      </c>
      <c r="G66" s="41" t="s">
        <v>123</v>
      </c>
      <c r="H66" s="24">
        <v>1219</v>
      </c>
      <c r="I66" s="24" t="str">
        <f t="shared" si="2"/>
        <v xml:space="preserve"> </v>
      </c>
      <c r="J66" s="47"/>
      <c r="K66" s="95">
        <v>10.02</v>
      </c>
      <c r="L66" s="95">
        <v>108</v>
      </c>
      <c r="XEA66" s="12"/>
    </row>
    <row r="67" spans="2:12 16355:16355" ht="15.75">
      <c r="B67" s="42" t="s">
        <v>120</v>
      </c>
      <c r="C67" s="43" t="s">
        <v>1</v>
      </c>
      <c r="D67" s="30" t="s">
        <v>129</v>
      </c>
      <c r="E67" s="39">
        <v>375821</v>
      </c>
      <c r="F67" s="40">
        <v>138</v>
      </c>
      <c r="G67" s="41" t="s">
        <v>123</v>
      </c>
      <c r="H67" s="24">
        <v>1528</v>
      </c>
      <c r="I67" s="24" t="str">
        <f t="shared" si="2"/>
        <v xml:space="preserve"> </v>
      </c>
      <c r="J67" s="47"/>
      <c r="K67" s="95">
        <v>10.02</v>
      </c>
      <c r="L67" s="95">
        <v>108</v>
      </c>
      <c r="XEA67" s="12"/>
    </row>
    <row r="68" spans="2:12 16355:16355" ht="15.75">
      <c r="B68" s="42" t="s">
        <v>120</v>
      </c>
      <c r="C68" s="43" t="s">
        <v>18</v>
      </c>
      <c r="D68" s="30" t="s">
        <v>130</v>
      </c>
      <c r="E68" s="44">
        <v>118587</v>
      </c>
      <c r="F68" s="40">
        <v>127</v>
      </c>
      <c r="G68" s="41" t="s">
        <v>123</v>
      </c>
      <c r="H68" s="24">
        <v>1197</v>
      </c>
      <c r="I68" s="24" t="str">
        <f t="shared" ref="I68:I142" si="3">IF($I$2=0," ",H68*(1-$I$2))</f>
        <v xml:space="preserve"> </v>
      </c>
      <c r="J68" s="47"/>
      <c r="K68" s="95">
        <v>10.02</v>
      </c>
      <c r="L68" s="95">
        <v>108</v>
      </c>
      <c r="XEA68" s="12"/>
    </row>
    <row r="69" spans="2:12 16355:16355" ht="15.75">
      <c r="B69" s="42" t="s">
        <v>120</v>
      </c>
      <c r="C69" s="39" t="s">
        <v>18</v>
      </c>
      <c r="D69" s="30" t="s">
        <v>131</v>
      </c>
      <c r="E69" s="39">
        <v>532215</v>
      </c>
      <c r="F69" s="40">
        <v>133</v>
      </c>
      <c r="G69" s="41" t="s">
        <v>123</v>
      </c>
      <c r="H69" s="24">
        <v>1367</v>
      </c>
      <c r="I69" s="24" t="str">
        <f t="shared" si="3"/>
        <v xml:space="preserve"> </v>
      </c>
      <c r="J69" s="47"/>
      <c r="K69" s="95">
        <v>10.02</v>
      </c>
      <c r="L69" s="95">
        <v>108</v>
      </c>
      <c r="XEA69" s="12"/>
    </row>
    <row r="70" spans="2:12 16355:16355" ht="15.75">
      <c r="B70" s="42" t="s">
        <v>120</v>
      </c>
      <c r="C70" s="43" t="s">
        <v>18</v>
      </c>
      <c r="D70" s="30" t="s">
        <v>132</v>
      </c>
      <c r="E70" s="39">
        <v>570026</v>
      </c>
      <c r="F70" s="40">
        <v>140</v>
      </c>
      <c r="G70" s="41" t="s">
        <v>123</v>
      </c>
      <c r="H70" s="24">
        <v>1615</v>
      </c>
      <c r="I70" s="24" t="str">
        <f t="shared" si="3"/>
        <v xml:space="preserve"> </v>
      </c>
      <c r="J70" s="47"/>
      <c r="K70" s="95">
        <v>10.02</v>
      </c>
      <c r="L70" s="95">
        <v>108</v>
      </c>
      <c r="XEA70" s="12"/>
    </row>
    <row r="71" spans="2:12 16355:16355" ht="15.75">
      <c r="B71" s="42" t="s">
        <v>120</v>
      </c>
      <c r="C71" s="43" t="s">
        <v>49</v>
      </c>
      <c r="D71" s="30" t="s">
        <v>133</v>
      </c>
      <c r="E71" s="39">
        <v>599351</v>
      </c>
      <c r="F71" s="40">
        <v>141</v>
      </c>
      <c r="G71" s="41" t="s">
        <v>123</v>
      </c>
      <c r="H71" s="24">
        <v>1781</v>
      </c>
      <c r="I71" s="24" t="str">
        <f t="shared" si="3"/>
        <v xml:space="preserve"> </v>
      </c>
      <c r="J71" s="47"/>
      <c r="K71" s="95">
        <v>10.02</v>
      </c>
      <c r="L71" s="95">
        <v>108</v>
      </c>
      <c r="XEA71" s="12"/>
    </row>
    <row r="72" spans="2:12 16355:16355" ht="15.75">
      <c r="B72" s="42" t="s">
        <v>120</v>
      </c>
      <c r="C72" s="43" t="s">
        <v>60</v>
      </c>
      <c r="D72" s="30" t="s">
        <v>134</v>
      </c>
      <c r="E72" s="39">
        <v>280033</v>
      </c>
      <c r="F72" s="40">
        <v>143</v>
      </c>
      <c r="G72" s="41" t="s">
        <v>123</v>
      </c>
      <c r="H72" s="24">
        <v>1946</v>
      </c>
      <c r="I72" s="24" t="str">
        <f t="shared" si="3"/>
        <v xml:space="preserve"> </v>
      </c>
      <c r="J72" s="47"/>
      <c r="K72" s="95">
        <v>10.02</v>
      </c>
      <c r="L72" s="95">
        <v>108</v>
      </c>
      <c r="XEA72" s="12"/>
    </row>
    <row r="73" spans="2:12 16355:16355" ht="15.75">
      <c r="B73" s="42" t="s">
        <v>120</v>
      </c>
      <c r="C73" s="43" t="s">
        <v>60</v>
      </c>
      <c r="D73" s="30" t="s">
        <v>135</v>
      </c>
      <c r="E73" s="39">
        <v>939411</v>
      </c>
      <c r="F73" s="40">
        <v>148</v>
      </c>
      <c r="G73" s="41" t="s">
        <v>123</v>
      </c>
      <c r="H73" s="24">
        <v>2367</v>
      </c>
      <c r="I73" s="24" t="str">
        <f t="shared" si="3"/>
        <v xml:space="preserve"> </v>
      </c>
      <c r="J73" s="47"/>
      <c r="K73" s="95">
        <v>10.02</v>
      </c>
      <c r="L73" s="95">
        <v>108</v>
      </c>
      <c r="XEA73" s="12"/>
    </row>
    <row r="74" spans="2:12 16355:16355" ht="15.75">
      <c r="B74" s="42" t="s">
        <v>120</v>
      </c>
      <c r="C74" s="43" t="s">
        <v>21</v>
      </c>
      <c r="D74" s="30" t="s">
        <v>136</v>
      </c>
      <c r="E74" s="39">
        <v>936570</v>
      </c>
      <c r="F74" s="40">
        <v>145</v>
      </c>
      <c r="G74" s="41" t="s">
        <v>123</v>
      </c>
      <c r="H74" s="24">
        <v>2229</v>
      </c>
      <c r="I74" s="24" t="str">
        <f t="shared" si="3"/>
        <v xml:space="preserve"> </v>
      </c>
      <c r="J74" s="47"/>
      <c r="K74" s="95">
        <v>10.02</v>
      </c>
      <c r="L74" s="95">
        <v>108</v>
      </c>
      <c r="XEA74" s="12"/>
    </row>
    <row r="75" spans="2:12 16355:16355" ht="15.75">
      <c r="B75" s="42" t="s">
        <v>120</v>
      </c>
      <c r="C75" s="43" t="s">
        <v>21</v>
      </c>
      <c r="D75" s="30" t="s">
        <v>137</v>
      </c>
      <c r="E75" s="39">
        <v>833744</v>
      </c>
      <c r="F75" s="40">
        <v>150</v>
      </c>
      <c r="G75" s="41" t="s">
        <v>123</v>
      </c>
      <c r="H75" s="24">
        <v>2577</v>
      </c>
      <c r="I75" s="24" t="str">
        <f t="shared" si="3"/>
        <v xml:space="preserve"> </v>
      </c>
      <c r="J75" s="47"/>
      <c r="K75" s="95">
        <v>10.02</v>
      </c>
      <c r="L75" s="95">
        <v>108</v>
      </c>
      <c r="XEA75" s="12"/>
    </row>
    <row r="76" spans="2:12 16355:16355" ht="15.75">
      <c r="B76" s="42" t="s">
        <v>120</v>
      </c>
      <c r="C76" s="43" t="s">
        <v>21</v>
      </c>
      <c r="D76" s="30" t="s">
        <v>138</v>
      </c>
      <c r="E76" s="39">
        <v>1240</v>
      </c>
      <c r="F76" s="40">
        <v>155</v>
      </c>
      <c r="G76" s="41" t="s">
        <v>123</v>
      </c>
      <c r="H76" s="24">
        <v>3288</v>
      </c>
      <c r="I76" s="24" t="str">
        <f t="shared" si="3"/>
        <v xml:space="preserve"> </v>
      </c>
      <c r="J76" s="47"/>
      <c r="K76" s="95">
        <v>10.02</v>
      </c>
      <c r="L76" s="95">
        <v>108</v>
      </c>
      <c r="XEA76" s="12"/>
    </row>
    <row r="77" spans="2:12 16355:16355" ht="15.75">
      <c r="B77" s="42" t="s">
        <v>120</v>
      </c>
      <c r="C77" s="43" t="s">
        <v>81</v>
      </c>
      <c r="D77" s="30" t="s">
        <v>139</v>
      </c>
      <c r="E77" s="39">
        <v>989457</v>
      </c>
      <c r="F77" s="40">
        <v>160</v>
      </c>
      <c r="G77" s="41" t="s">
        <v>123</v>
      </c>
      <c r="H77" s="24">
        <v>4302</v>
      </c>
      <c r="I77" s="24" t="str">
        <f t="shared" si="3"/>
        <v xml:space="preserve"> </v>
      </c>
      <c r="J77" s="47"/>
      <c r="K77" s="95">
        <v>10.02</v>
      </c>
      <c r="L77" s="95">
        <v>108</v>
      </c>
      <c r="XEA77" s="12"/>
    </row>
    <row r="78" spans="2:12 16355:16355" ht="15.75">
      <c r="B78" s="53" t="s">
        <v>351</v>
      </c>
      <c r="C78" s="54" t="s">
        <v>121</v>
      </c>
      <c r="D78" s="55" t="s">
        <v>141</v>
      </c>
      <c r="E78" s="59">
        <v>494658</v>
      </c>
      <c r="F78" s="56">
        <v>107</v>
      </c>
      <c r="G78" s="57" t="s">
        <v>123</v>
      </c>
      <c r="H78" s="58">
        <v>923</v>
      </c>
      <c r="I78" s="58" t="str">
        <f t="shared" si="3"/>
        <v xml:space="preserve"> </v>
      </c>
      <c r="J78" s="47"/>
      <c r="K78" s="95">
        <v>4.25</v>
      </c>
      <c r="L78" s="95">
        <v>107</v>
      </c>
      <c r="XEA78" s="12"/>
    </row>
    <row r="79" spans="2:12 16355:16355" ht="15.75">
      <c r="B79" s="42" t="s">
        <v>351</v>
      </c>
      <c r="C79" s="43" t="s">
        <v>142</v>
      </c>
      <c r="D79" s="30" t="s">
        <v>143</v>
      </c>
      <c r="E79" s="39">
        <v>340982</v>
      </c>
      <c r="F79" s="40">
        <v>109</v>
      </c>
      <c r="G79" s="41" t="s">
        <v>123</v>
      </c>
      <c r="H79" s="24">
        <v>1028</v>
      </c>
      <c r="I79" s="24" t="str">
        <f t="shared" si="3"/>
        <v xml:space="preserve"> </v>
      </c>
      <c r="J79" s="47"/>
      <c r="K79" s="95">
        <v>4.25</v>
      </c>
      <c r="L79" s="95">
        <v>107</v>
      </c>
      <c r="XEA79" s="12"/>
    </row>
    <row r="80" spans="2:12 16355:16355" ht="15.75">
      <c r="B80" s="42" t="s">
        <v>351</v>
      </c>
      <c r="C80" s="43" t="s">
        <v>142</v>
      </c>
      <c r="D80" s="30" t="s">
        <v>144</v>
      </c>
      <c r="E80" s="39">
        <v>659984</v>
      </c>
      <c r="F80" s="40">
        <v>113</v>
      </c>
      <c r="G80" s="41" t="s">
        <v>123</v>
      </c>
      <c r="H80" s="24">
        <v>1090</v>
      </c>
      <c r="I80" s="24" t="str">
        <f t="shared" si="3"/>
        <v xml:space="preserve"> </v>
      </c>
      <c r="J80" s="47"/>
      <c r="K80" s="95">
        <v>4.25</v>
      </c>
      <c r="L80" s="95">
        <v>107</v>
      </c>
      <c r="XEA80" s="12"/>
    </row>
    <row r="81" spans="2:12 16346:16355" ht="15.75">
      <c r="B81" s="42" t="s">
        <v>351</v>
      </c>
      <c r="C81" s="43" t="s">
        <v>3</v>
      </c>
      <c r="D81" s="30" t="s">
        <v>145</v>
      </c>
      <c r="E81" s="39">
        <v>383381</v>
      </c>
      <c r="F81" s="40">
        <v>125</v>
      </c>
      <c r="G81" s="41" t="s">
        <v>123</v>
      </c>
      <c r="H81" s="24">
        <v>1272</v>
      </c>
      <c r="I81" s="24" t="str">
        <f t="shared" si="3"/>
        <v xml:space="preserve"> </v>
      </c>
      <c r="J81" s="47"/>
      <c r="K81" s="95">
        <v>10.02</v>
      </c>
      <c r="L81" s="95">
        <v>108</v>
      </c>
      <c r="XEA81" s="12"/>
    </row>
    <row r="82" spans="2:12 16346:16355" ht="15.75">
      <c r="B82" s="42" t="s">
        <v>351</v>
      </c>
      <c r="C82" s="43" t="s">
        <v>3</v>
      </c>
      <c r="D82" s="30" t="s">
        <v>146</v>
      </c>
      <c r="E82" s="39">
        <v>675464</v>
      </c>
      <c r="F82" s="40">
        <v>128</v>
      </c>
      <c r="G82" s="41" t="s">
        <v>123</v>
      </c>
      <c r="H82" s="24">
        <v>1193</v>
      </c>
      <c r="I82" s="24" t="str">
        <f t="shared" si="3"/>
        <v xml:space="preserve"> </v>
      </c>
      <c r="J82" s="47"/>
      <c r="K82" s="95">
        <v>10.02</v>
      </c>
      <c r="L82" s="95">
        <v>108</v>
      </c>
      <c r="XEA82" s="12"/>
    </row>
    <row r="83" spans="2:12 16346:16355" ht="15.75">
      <c r="B83" s="42" t="s">
        <v>351</v>
      </c>
      <c r="C83" s="43" t="s">
        <v>1</v>
      </c>
      <c r="D83" s="30" t="s">
        <v>147</v>
      </c>
      <c r="E83" s="39">
        <v>171560</v>
      </c>
      <c r="F83" s="40">
        <v>126</v>
      </c>
      <c r="G83" s="41" t="s">
        <v>123</v>
      </c>
      <c r="H83" s="24">
        <v>1310</v>
      </c>
      <c r="I83" s="24" t="str">
        <f t="shared" si="3"/>
        <v xml:space="preserve"> </v>
      </c>
      <c r="J83" s="47"/>
      <c r="K83" s="95">
        <v>10.02</v>
      </c>
      <c r="L83" s="95">
        <v>108</v>
      </c>
      <c r="XEA83" s="12"/>
    </row>
    <row r="84" spans="2:12 16346:16355" ht="15.75">
      <c r="B84" s="42" t="s">
        <v>351</v>
      </c>
      <c r="C84" s="43" t="s">
        <v>1</v>
      </c>
      <c r="D84" s="30" t="s">
        <v>148</v>
      </c>
      <c r="E84" s="39">
        <v>426389</v>
      </c>
      <c r="F84" s="40">
        <v>128</v>
      </c>
      <c r="G84" s="41" t="s">
        <v>123</v>
      </c>
      <c r="H84" s="24">
        <v>1333</v>
      </c>
      <c r="I84" s="24" t="str">
        <f t="shared" si="3"/>
        <v xml:space="preserve"> </v>
      </c>
      <c r="J84" s="47"/>
      <c r="K84" s="95">
        <v>10.02</v>
      </c>
      <c r="L84" s="95">
        <v>108</v>
      </c>
      <c r="XEA84" s="12"/>
    </row>
    <row r="85" spans="2:12 16346:16355" ht="15.75">
      <c r="B85" s="42" t="s">
        <v>351</v>
      </c>
      <c r="C85" s="43" t="s">
        <v>1</v>
      </c>
      <c r="D85" s="30" t="s">
        <v>149</v>
      </c>
      <c r="E85" s="39">
        <v>531721</v>
      </c>
      <c r="F85" s="40">
        <v>133</v>
      </c>
      <c r="G85" s="41" t="s">
        <v>123</v>
      </c>
      <c r="H85" s="24">
        <v>1444</v>
      </c>
      <c r="I85" s="24" t="str">
        <f t="shared" si="3"/>
        <v xml:space="preserve"> </v>
      </c>
      <c r="J85" s="47"/>
      <c r="K85" s="95">
        <v>10.02</v>
      </c>
      <c r="L85" s="95">
        <v>108</v>
      </c>
      <c r="XEA85" s="12"/>
    </row>
    <row r="86" spans="2:12 16346:16355" ht="15.75">
      <c r="B86" s="42" t="s">
        <v>351</v>
      </c>
      <c r="C86" s="43" t="s">
        <v>1</v>
      </c>
      <c r="D86" s="30" t="s">
        <v>150</v>
      </c>
      <c r="E86" s="39">
        <v>97057</v>
      </c>
      <c r="F86" s="40">
        <v>140</v>
      </c>
      <c r="G86" s="41" t="s">
        <v>123</v>
      </c>
      <c r="H86" s="24">
        <v>1773</v>
      </c>
      <c r="I86" s="24" t="str">
        <f t="shared" si="3"/>
        <v xml:space="preserve"> </v>
      </c>
      <c r="J86" s="47"/>
      <c r="K86" s="95">
        <v>10.02</v>
      </c>
      <c r="L86" s="95">
        <v>108</v>
      </c>
      <c r="XEA86" s="12"/>
    </row>
    <row r="87" spans="2:12 16346:16355" ht="15.75">
      <c r="B87" s="42" t="s">
        <v>351</v>
      </c>
      <c r="C87" s="43" t="s">
        <v>18</v>
      </c>
      <c r="D87" s="30" t="s">
        <v>151</v>
      </c>
      <c r="E87" s="39">
        <v>778211</v>
      </c>
      <c r="F87" s="40">
        <v>135</v>
      </c>
      <c r="G87" s="41" t="s">
        <v>123</v>
      </c>
      <c r="H87" s="24">
        <v>1347</v>
      </c>
      <c r="I87" s="24" t="str">
        <f t="shared" si="3"/>
        <v xml:space="preserve"> </v>
      </c>
      <c r="J87" s="47"/>
      <c r="K87" s="95">
        <v>10.02</v>
      </c>
      <c r="L87" s="95">
        <v>108</v>
      </c>
      <c r="XEA87" s="12"/>
    </row>
    <row r="88" spans="2:12 16346:16355" ht="15.75">
      <c r="B88" s="42" t="s">
        <v>351</v>
      </c>
      <c r="C88" s="43" t="s">
        <v>18</v>
      </c>
      <c r="D88" s="30" t="s">
        <v>152</v>
      </c>
      <c r="E88" s="39">
        <v>386212</v>
      </c>
      <c r="F88" s="40">
        <v>131</v>
      </c>
      <c r="G88" s="41" t="s">
        <v>123</v>
      </c>
      <c r="H88" s="24">
        <v>1419</v>
      </c>
      <c r="I88" s="24" t="str">
        <f t="shared" si="3"/>
        <v xml:space="preserve"> </v>
      </c>
      <c r="J88" s="47"/>
      <c r="K88" s="95">
        <v>10.02</v>
      </c>
      <c r="L88" s="95">
        <v>108</v>
      </c>
      <c r="XEA88" s="12"/>
    </row>
    <row r="89" spans="2:12 16346:16355" ht="15.75">
      <c r="B89" s="42" t="s">
        <v>351</v>
      </c>
      <c r="C89" s="43" t="s">
        <v>18</v>
      </c>
      <c r="D89" s="30" t="s">
        <v>153</v>
      </c>
      <c r="E89" s="39">
        <v>897574</v>
      </c>
      <c r="F89" s="40">
        <v>136</v>
      </c>
      <c r="G89" s="41" t="s">
        <v>123</v>
      </c>
      <c r="H89" s="24">
        <v>1571</v>
      </c>
      <c r="I89" s="24" t="str">
        <f t="shared" si="3"/>
        <v xml:space="preserve"> </v>
      </c>
      <c r="J89" s="47"/>
      <c r="K89" s="95">
        <v>10.02</v>
      </c>
      <c r="L89" s="95">
        <v>108</v>
      </c>
      <c r="XEA89" s="12"/>
    </row>
    <row r="90" spans="2:12 16346:16355" ht="15.75">
      <c r="B90" s="42" t="s">
        <v>351</v>
      </c>
      <c r="C90" s="43" t="s">
        <v>18</v>
      </c>
      <c r="D90" s="30" t="s">
        <v>154</v>
      </c>
      <c r="E90" s="39">
        <v>792274</v>
      </c>
      <c r="F90" s="40">
        <v>142</v>
      </c>
      <c r="G90" s="41" t="s">
        <v>123</v>
      </c>
      <c r="H90" s="24">
        <v>1961</v>
      </c>
      <c r="I90" s="24" t="str">
        <f t="shared" si="3"/>
        <v xml:space="preserve"> </v>
      </c>
      <c r="J90" s="47"/>
      <c r="K90" s="95">
        <v>10.02</v>
      </c>
      <c r="L90" s="95">
        <v>108</v>
      </c>
      <c r="XEA90" s="12"/>
    </row>
    <row r="91" spans="2:12 16346:16355" ht="15.75">
      <c r="B91" s="42" t="s">
        <v>351</v>
      </c>
      <c r="C91" s="43" t="s">
        <v>49</v>
      </c>
      <c r="D91" s="30" t="s">
        <v>155</v>
      </c>
      <c r="E91" s="39">
        <v>223153</v>
      </c>
      <c r="F91" s="40">
        <v>143</v>
      </c>
      <c r="G91" s="41" t="s">
        <v>123</v>
      </c>
      <c r="H91" s="24">
        <v>2138</v>
      </c>
      <c r="I91" s="24" t="str">
        <f t="shared" si="3"/>
        <v xml:space="preserve"> </v>
      </c>
      <c r="J91" s="47"/>
      <c r="K91" s="95">
        <v>10.02</v>
      </c>
      <c r="L91" s="95">
        <v>108</v>
      </c>
      <c r="XEA91" s="12"/>
    </row>
    <row r="92" spans="2:12 16346:16355" ht="15.75">
      <c r="B92" s="42" t="s">
        <v>351</v>
      </c>
      <c r="C92" s="43" t="s">
        <v>60</v>
      </c>
      <c r="D92" s="30" t="s">
        <v>156</v>
      </c>
      <c r="E92" s="39">
        <v>712064</v>
      </c>
      <c r="F92" s="40">
        <v>145</v>
      </c>
      <c r="G92" s="41" t="s">
        <v>123</v>
      </c>
      <c r="H92" s="24">
        <v>2423</v>
      </c>
      <c r="I92" s="24" t="str">
        <f t="shared" si="3"/>
        <v xml:space="preserve"> </v>
      </c>
      <c r="J92" s="47"/>
      <c r="K92" s="95">
        <v>10.02</v>
      </c>
      <c r="L92" s="95">
        <v>108</v>
      </c>
      <c r="XEA92" s="12"/>
    </row>
    <row r="93" spans="2:12 16346:16355" ht="15.75">
      <c r="B93" s="42" t="s">
        <v>351</v>
      </c>
      <c r="C93" s="43" t="s">
        <v>60</v>
      </c>
      <c r="D93" s="30" t="s">
        <v>156</v>
      </c>
      <c r="E93" s="39">
        <v>214036</v>
      </c>
      <c r="F93" s="40">
        <v>152</v>
      </c>
      <c r="G93" s="41" t="s">
        <v>123</v>
      </c>
      <c r="H93" s="24">
        <v>2423</v>
      </c>
      <c r="I93" s="24" t="str">
        <f t="shared" si="3"/>
        <v xml:space="preserve"> </v>
      </c>
      <c r="J93" s="47"/>
      <c r="K93" s="95">
        <v>10.02</v>
      </c>
      <c r="L93" s="95">
        <v>108</v>
      </c>
      <c r="XEA93" s="12"/>
    </row>
    <row r="94" spans="2:12 16346:16355" ht="15.75">
      <c r="B94" s="42" t="s">
        <v>351</v>
      </c>
      <c r="C94" s="43" t="s">
        <v>60</v>
      </c>
      <c r="D94" s="30" t="s">
        <v>157</v>
      </c>
      <c r="E94" s="39">
        <v>557189</v>
      </c>
      <c r="F94" s="40">
        <v>151</v>
      </c>
      <c r="G94" s="41" t="s">
        <v>123</v>
      </c>
      <c r="H94" s="24">
        <v>2865</v>
      </c>
      <c r="I94" s="24" t="str">
        <f t="shared" si="3"/>
        <v xml:space="preserve"> </v>
      </c>
      <c r="J94" s="47"/>
      <c r="K94" s="95">
        <v>10.02</v>
      </c>
      <c r="L94" s="95">
        <v>108</v>
      </c>
      <c r="XDR94" s="12"/>
    </row>
    <row r="95" spans="2:12 16346:16355" ht="15.75">
      <c r="B95" s="42" t="s">
        <v>351</v>
      </c>
      <c r="C95" s="43" t="s">
        <v>21</v>
      </c>
      <c r="D95" s="30" t="s">
        <v>158</v>
      </c>
      <c r="E95" s="39">
        <v>114518</v>
      </c>
      <c r="F95" s="40">
        <v>147</v>
      </c>
      <c r="G95" s="41" t="s">
        <v>123</v>
      </c>
      <c r="H95" s="24">
        <v>2589</v>
      </c>
      <c r="I95" s="24" t="str">
        <f t="shared" si="3"/>
        <v xml:space="preserve"> </v>
      </c>
      <c r="J95" s="47"/>
      <c r="K95" s="95">
        <v>10.02</v>
      </c>
      <c r="L95" s="95">
        <v>108</v>
      </c>
      <c r="XDR95" s="12"/>
    </row>
    <row r="96" spans="2:12 16346:16355" ht="15.75">
      <c r="B96" s="42" t="s">
        <v>351</v>
      </c>
      <c r="C96" s="43" t="s">
        <v>21</v>
      </c>
      <c r="D96" s="30" t="s">
        <v>159</v>
      </c>
      <c r="E96" s="39">
        <v>228045</v>
      </c>
      <c r="F96" s="40">
        <v>153</v>
      </c>
      <c r="G96" s="41" t="s">
        <v>123</v>
      </c>
      <c r="H96" s="24">
        <v>3128</v>
      </c>
      <c r="I96" s="24" t="str">
        <f t="shared" si="3"/>
        <v xml:space="preserve"> </v>
      </c>
      <c r="J96" s="47"/>
      <c r="K96" s="95">
        <v>10.02</v>
      </c>
      <c r="L96" s="95">
        <v>108</v>
      </c>
      <c r="XDR96" s="12"/>
    </row>
    <row r="97" spans="2:12 16346:16355" ht="15.75">
      <c r="B97" s="42" t="s">
        <v>351</v>
      </c>
      <c r="C97" s="43" t="s">
        <v>21</v>
      </c>
      <c r="D97" s="30" t="s">
        <v>160</v>
      </c>
      <c r="E97" s="39">
        <v>292904</v>
      </c>
      <c r="F97" s="40">
        <v>157</v>
      </c>
      <c r="G97" s="41" t="s">
        <v>123</v>
      </c>
      <c r="H97" s="24">
        <v>3930</v>
      </c>
      <c r="I97" s="24" t="str">
        <f t="shared" si="3"/>
        <v xml:space="preserve"> </v>
      </c>
      <c r="J97" s="47"/>
      <c r="K97" s="95">
        <v>10.02</v>
      </c>
      <c r="L97" s="95">
        <v>108</v>
      </c>
      <c r="XDR97" s="12"/>
    </row>
    <row r="98" spans="2:12 16346:16355" ht="15.75">
      <c r="B98" s="42" t="s">
        <v>140</v>
      </c>
      <c r="C98" s="43" t="s">
        <v>21</v>
      </c>
      <c r="D98" s="30" t="s">
        <v>161</v>
      </c>
      <c r="E98" s="39">
        <v>476461</v>
      </c>
      <c r="F98" s="40">
        <v>163</v>
      </c>
      <c r="G98" s="41" t="s">
        <v>123</v>
      </c>
      <c r="H98" s="24">
        <v>4126</v>
      </c>
      <c r="I98" s="24" t="str">
        <f t="shared" si="3"/>
        <v xml:space="preserve"> </v>
      </c>
      <c r="J98" s="47"/>
      <c r="K98" s="95">
        <v>10.02</v>
      </c>
      <c r="L98" s="95">
        <v>108</v>
      </c>
      <c r="XDR98" s="12"/>
    </row>
    <row r="99" spans="2:12 16346:16355" ht="15.75">
      <c r="B99" s="42" t="s">
        <v>351</v>
      </c>
      <c r="C99" s="43" t="s">
        <v>81</v>
      </c>
      <c r="D99" s="30" t="s">
        <v>162</v>
      </c>
      <c r="E99" s="39">
        <v>167733</v>
      </c>
      <c r="F99" s="40">
        <v>158</v>
      </c>
      <c r="G99" s="41" t="s">
        <v>123</v>
      </c>
      <c r="H99" s="24">
        <v>4514</v>
      </c>
      <c r="I99" s="24" t="str">
        <f t="shared" si="3"/>
        <v xml:space="preserve"> </v>
      </c>
      <c r="J99" s="47"/>
      <c r="K99" s="95">
        <v>10.02</v>
      </c>
      <c r="L99" s="95">
        <v>108</v>
      </c>
      <c r="XDR99" s="12"/>
    </row>
    <row r="100" spans="2:12 16346:16355" ht="15.75">
      <c r="B100" s="42" t="s">
        <v>140</v>
      </c>
      <c r="C100" s="43" t="s">
        <v>81</v>
      </c>
      <c r="D100" s="30" t="s">
        <v>163</v>
      </c>
      <c r="E100" s="39">
        <v>512785</v>
      </c>
      <c r="F100" s="40">
        <v>165</v>
      </c>
      <c r="G100" s="41" t="s">
        <v>123</v>
      </c>
      <c r="H100" s="24">
        <v>4740</v>
      </c>
      <c r="I100" s="24" t="str">
        <f t="shared" si="3"/>
        <v xml:space="preserve"> </v>
      </c>
      <c r="J100" s="47"/>
      <c r="K100" s="95">
        <v>10.02</v>
      </c>
      <c r="L100" s="95">
        <v>108</v>
      </c>
      <c r="XDR100" s="12"/>
    </row>
    <row r="101" spans="2:12 16346:16355" ht="15.75">
      <c r="B101" s="52" t="s">
        <v>164</v>
      </c>
      <c r="C101" s="31" t="s">
        <v>18</v>
      </c>
      <c r="D101" s="32" t="s">
        <v>165</v>
      </c>
      <c r="E101" s="33">
        <v>312875</v>
      </c>
      <c r="F101" s="62">
        <v>134</v>
      </c>
      <c r="G101" s="63" t="s">
        <v>123</v>
      </c>
      <c r="H101" s="36">
        <v>1936</v>
      </c>
      <c r="I101" s="36" t="str">
        <f t="shared" si="3"/>
        <v xml:space="preserve"> </v>
      </c>
      <c r="J101" s="47"/>
      <c r="K101" s="95">
        <v>10.02</v>
      </c>
      <c r="L101" s="95">
        <v>108</v>
      </c>
      <c r="XDR101" s="12"/>
    </row>
    <row r="102" spans="2:12 16346:16355" ht="15.75">
      <c r="B102" s="42" t="s">
        <v>164</v>
      </c>
      <c r="C102" s="43" t="s">
        <v>18</v>
      </c>
      <c r="D102" s="30" t="s">
        <v>166</v>
      </c>
      <c r="E102" s="39">
        <v>510495</v>
      </c>
      <c r="F102" s="40">
        <v>138</v>
      </c>
      <c r="G102" s="41" t="s">
        <v>123</v>
      </c>
      <c r="H102" s="24">
        <v>2058</v>
      </c>
      <c r="I102" s="24" t="str">
        <f t="shared" si="3"/>
        <v xml:space="preserve"> </v>
      </c>
      <c r="J102" s="47"/>
      <c r="K102" s="95">
        <v>10.02</v>
      </c>
      <c r="L102" s="95">
        <v>108</v>
      </c>
      <c r="XEA102" s="12"/>
    </row>
    <row r="103" spans="2:12 16346:16355" ht="15.75">
      <c r="B103" s="42" t="s">
        <v>164</v>
      </c>
      <c r="C103" s="43" t="s">
        <v>18</v>
      </c>
      <c r="D103" s="30" t="s">
        <v>167</v>
      </c>
      <c r="E103" s="39">
        <v>665184</v>
      </c>
      <c r="F103" s="40">
        <v>146</v>
      </c>
      <c r="G103" s="41" t="s">
        <v>123</v>
      </c>
      <c r="H103" s="24">
        <v>2389</v>
      </c>
      <c r="I103" s="24" t="str">
        <f t="shared" si="3"/>
        <v xml:space="preserve"> </v>
      </c>
      <c r="J103" s="47"/>
      <c r="K103" s="95">
        <v>10.02</v>
      </c>
      <c r="L103" s="95">
        <v>108</v>
      </c>
      <c r="XEA103" s="12"/>
    </row>
    <row r="104" spans="2:12 16346:16355" ht="15.75">
      <c r="B104" s="42" t="s">
        <v>164</v>
      </c>
      <c r="C104" s="43" t="s">
        <v>49</v>
      </c>
      <c r="D104" s="30" t="s">
        <v>168</v>
      </c>
      <c r="E104" s="39">
        <v>65253</v>
      </c>
      <c r="F104" s="40">
        <v>147</v>
      </c>
      <c r="G104" s="41" t="s">
        <v>123</v>
      </c>
      <c r="H104" s="24">
        <v>2655</v>
      </c>
      <c r="I104" s="24" t="str">
        <f t="shared" si="3"/>
        <v xml:space="preserve"> </v>
      </c>
      <c r="J104" s="47"/>
      <c r="K104" s="95">
        <v>10.02</v>
      </c>
      <c r="L104" s="95">
        <v>108</v>
      </c>
      <c r="XEA104" s="12"/>
    </row>
    <row r="105" spans="2:12 16346:16355" ht="15.75">
      <c r="B105" s="42" t="s">
        <v>164</v>
      </c>
      <c r="C105" s="43" t="s">
        <v>60</v>
      </c>
      <c r="D105" s="30" t="s">
        <v>169</v>
      </c>
      <c r="E105" s="39">
        <v>664777</v>
      </c>
      <c r="F105" s="40">
        <v>149</v>
      </c>
      <c r="G105" s="41" t="s">
        <v>123</v>
      </c>
      <c r="H105" s="24">
        <v>3179</v>
      </c>
      <c r="I105" s="24" t="str">
        <f t="shared" si="3"/>
        <v xml:space="preserve"> </v>
      </c>
      <c r="J105" s="47"/>
      <c r="K105" s="95">
        <v>10.02</v>
      </c>
      <c r="L105" s="95">
        <v>108</v>
      </c>
      <c r="XEA105" s="12"/>
    </row>
    <row r="106" spans="2:12 16346:16355" ht="15.75">
      <c r="B106" s="42" t="s">
        <v>164</v>
      </c>
      <c r="C106" s="43" t="s">
        <v>21</v>
      </c>
      <c r="D106" s="30" t="s">
        <v>170</v>
      </c>
      <c r="E106" s="39">
        <v>349257</v>
      </c>
      <c r="F106" s="40">
        <v>151</v>
      </c>
      <c r="G106" s="41" t="s">
        <v>123</v>
      </c>
      <c r="H106" s="24">
        <v>3570</v>
      </c>
      <c r="I106" s="24" t="str">
        <f t="shared" si="3"/>
        <v xml:space="preserve"> </v>
      </c>
      <c r="J106" s="47"/>
      <c r="K106" s="95">
        <v>10.02</v>
      </c>
      <c r="L106" s="95">
        <v>108</v>
      </c>
      <c r="XEA106" s="12"/>
    </row>
    <row r="107" spans="2:12 16346:16355" ht="15.75">
      <c r="B107" s="42" t="s">
        <v>164</v>
      </c>
      <c r="C107" s="43" t="s">
        <v>21</v>
      </c>
      <c r="D107" s="30" t="s">
        <v>171</v>
      </c>
      <c r="E107" s="39">
        <v>454365</v>
      </c>
      <c r="F107" s="40">
        <v>155</v>
      </c>
      <c r="G107" s="41" t="s">
        <v>123</v>
      </c>
      <c r="H107" s="24">
        <v>4164</v>
      </c>
      <c r="I107" s="24" t="str">
        <f t="shared" si="3"/>
        <v xml:space="preserve"> </v>
      </c>
      <c r="J107" s="47"/>
      <c r="K107" s="95">
        <v>10.02</v>
      </c>
      <c r="L107" s="95">
        <v>108</v>
      </c>
      <c r="XEA107" s="12"/>
    </row>
    <row r="108" spans="2:12 16346:16355" ht="15.75">
      <c r="B108" s="42" t="s">
        <v>164</v>
      </c>
      <c r="C108" s="39" t="s">
        <v>21</v>
      </c>
      <c r="D108" s="30" t="s">
        <v>172</v>
      </c>
      <c r="E108" s="39">
        <v>324138</v>
      </c>
      <c r="F108" s="40">
        <v>160</v>
      </c>
      <c r="G108" s="41" t="s">
        <v>123</v>
      </c>
      <c r="H108" s="24">
        <v>5273</v>
      </c>
      <c r="I108" s="24" t="str">
        <f t="shared" si="3"/>
        <v xml:space="preserve"> </v>
      </c>
      <c r="J108" s="47"/>
      <c r="K108" s="95">
        <v>10.02</v>
      </c>
      <c r="L108" s="95">
        <v>108</v>
      </c>
      <c r="XEA108" s="12"/>
    </row>
    <row r="109" spans="2:12 16346:16355" ht="15.75">
      <c r="B109" s="42" t="s">
        <v>164</v>
      </c>
      <c r="C109" s="39" t="s">
        <v>81</v>
      </c>
      <c r="D109" s="30" t="s">
        <v>173</v>
      </c>
      <c r="E109" s="39">
        <v>220583</v>
      </c>
      <c r="F109" s="40">
        <v>157</v>
      </c>
      <c r="G109" s="41" t="s">
        <v>123</v>
      </c>
      <c r="H109" s="24">
        <v>5435</v>
      </c>
      <c r="I109" s="24" t="str">
        <f t="shared" si="3"/>
        <v xml:space="preserve"> </v>
      </c>
      <c r="J109" s="47"/>
      <c r="K109" s="95">
        <v>10.02</v>
      </c>
      <c r="L109" s="95">
        <v>108</v>
      </c>
      <c r="XEA109" s="12"/>
    </row>
    <row r="110" spans="2:12 16346:16355" ht="15.75">
      <c r="B110" s="42" t="s">
        <v>164</v>
      </c>
      <c r="C110" s="39" t="s">
        <v>81</v>
      </c>
      <c r="D110" s="30" t="s">
        <v>174</v>
      </c>
      <c r="E110" s="39">
        <v>144294</v>
      </c>
      <c r="F110" s="40">
        <v>161</v>
      </c>
      <c r="G110" s="41" t="s">
        <v>123</v>
      </c>
      <c r="H110" s="24">
        <v>6416</v>
      </c>
      <c r="I110" s="24" t="str">
        <f t="shared" si="3"/>
        <v xml:space="preserve"> </v>
      </c>
      <c r="J110" s="47"/>
      <c r="K110" s="95">
        <v>10.02</v>
      </c>
      <c r="L110" s="95">
        <v>108</v>
      </c>
      <c r="XEA110" s="12"/>
    </row>
    <row r="111" spans="2:12 16346:16355" ht="15.75">
      <c r="B111" s="25" t="s">
        <v>175</v>
      </c>
      <c r="C111" s="27" t="s">
        <v>18</v>
      </c>
      <c r="D111" s="26" t="s">
        <v>176</v>
      </c>
      <c r="E111" s="27">
        <v>429970</v>
      </c>
      <c r="F111" s="28" t="s">
        <v>177</v>
      </c>
      <c r="G111" s="29" t="s">
        <v>99</v>
      </c>
      <c r="H111" s="23">
        <v>2966</v>
      </c>
      <c r="I111" s="23" t="str">
        <f t="shared" si="3"/>
        <v xml:space="preserve"> </v>
      </c>
      <c r="J111" s="47"/>
      <c r="K111" s="95">
        <v>10.02</v>
      </c>
      <c r="L111" s="95">
        <v>108</v>
      </c>
      <c r="XEA111" s="12"/>
    </row>
    <row r="112" spans="2:12 16346:16355" ht="15.75">
      <c r="B112" s="42" t="s">
        <v>175</v>
      </c>
      <c r="C112" s="39" t="s">
        <v>18</v>
      </c>
      <c r="D112" s="30" t="s">
        <v>178</v>
      </c>
      <c r="E112" s="39">
        <v>211033</v>
      </c>
      <c r="F112" s="40" t="s">
        <v>179</v>
      </c>
      <c r="G112" s="41" t="s">
        <v>99</v>
      </c>
      <c r="H112" s="24">
        <v>3350</v>
      </c>
      <c r="I112" s="24" t="str">
        <f t="shared" si="3"/>
        <v xml:space="preserve"> </v>
      </c>
      <c r="J112" s="47"/>
      <c r="K112" s="95">
        <v>10.02</v>
      </c>
      <c r="L112" s="95">
        <v>108</v>
      </c>
      <c r="XEA112" s="12"/>
    </row>
    <row r="113" spans="2:12 16355:16355" ht="15.75">
      <c r="B113" s="42" t="s">
        <v>175</v>
      </c>
      <c r="C113" s="39" t="s">
        <v>49</v>
      </c>
      <c r="D113" s="30" t="s">
        <v>180</v>
      </c>
      <c r="E113" s="39">
        <v>566557</v>
      </c>
      <c r="F113" s="40" t="s">
        <v>181</v>
      </c>
      <c r="G113" s="41" t="s">
        <v>123</v>
      </c>
      <c r="H113" s="24">
        <v>3627</v>
      </c>
      <c r="I113" s="24" t="str">
        <f t="shared" si="3"/>
        <v xml:space="preserve"> </v>
      </c>
      <c r="J113" s="47"/>
      <c r="K113" s="95">
        <v>10.02</v>
      </c>
      <c r="L113" s="95">
        <v>108</v>
      </c>
      <c r="XEA113" s="12"/>
    </row>
    <row r="114" spans="2:12 16355:16355" ht="15.75">
      <c r="B114" s="42" t="s">
        <v>175</v>
      </c>
      <c r="C114" s="39" t="s">
        <v>49</v>
      </c>
      <c r="D114" s="30" t="s">
        <v>182</v>
      </c>
      <c r="E114" s="39">
        <v>992342</v>
      </c>
      <c r="F114" s="40">
        <v>153</v>
      </c>
      <c r="G114" s="41" t="s">
        <v>123</v>
      </c>
      <c r="H114" s="24">
        <v>3768</v>
      </c>
      <c r="I114" s="24" t="str">
        <f t="shared" si="3"/>
        <v xml:space="preserve"> </v>
      </c>
      <c r="J114" s="47"/>
      <c r="K114" s="95">
        <v>10.02</v>
      </c>
      <c r="L114" s="95">
        <v>108</v>
      </c>
      <c r="XEA114" s="12"/>
    </row>
    <row r="115" spans="2:12 16355:16355" ht="15.75">
      <c r="B115" s="42" t="s">
        <v>175</v>
      </c>
      <c r="C115" s="39" t="s">
        <v>60</v>
      </c>
      <c r="D115" s="30" t="s">
        <v>183</v>
      </c>
      <c r="E115" s="39">
        <v>549996</v>
      </c>
      <c r="F115" s="40" t="s">
        <v>184</v>
      </c>
      <c r="G115" s="41" t="s">
        <v>99</v>
      </c>
      <c r="H115" s="24">
        <v>3916</v>
      </c>
      <c r="I115" s="24" t="str">
        <f t="shared" si="3"/>
        <v xml:space="preserve"> </v>
      </c>
      <c r="J115" s="48"/>
      <c r="K115" s="95">
        <v>10.02</v>
      </c>
      <c r="L115" s="95">
        <v>108</v>
      </c>
      <c r="XEA115" s="12"/>
    </row>
    <row r="116" spans="2:12 16355:16355" ht="15.75">
      <c r="B116" s="42" t="s">
        <v>175</v>
      </c>
      <c r="C116" s="39" t="s">
        <v>60</v>
      </c>
      <c r="D116" s="30" t="s">
        <v>185</v>
      </c>
      <c r="E116" s="39">
        <v>817386</v>
      </c>
      <c r="F116" s="40" t="s">
        <v>186</v>
      </c>
      <c r="G116" s="41" t="s">
        <v>99</v>
      </c>
      <c r="H116" s="24">
        <v>4188</v>
      </c>
      <c r="I116" s="24" t="str">
        <f t="shared" si="3"/>
        <v xml:space="preserve"> </v>
      </c>
      <c r="J116" s="47"/>
      <c r="K116" s="95">
        <v>10.02</v>
      </c>
      <c r="L116" s="95">
        <v>108</v>
      </c>
      <c r="XEA116" s="12"/>
    </row>
    <row r="117" spans="2:12 16355:16355" ht="15.75">
      <c r="B117" s="42" t="s">
        <v>175</v>
      </c>
      <c r="C117" s="39" t="s">
        <v>21</v>
      </c>
      <c r="D117" s="30" t="s">
        <v>359</v>
      </c>
      <c r="E117" s="39">
        <v>431247</v>
      </c>
      <c r="F117" s="60" t="s">
        <v>186</v>
      </c>
      <c r="G117" s="41" t="s">
        <v>99</v>
      </c>
      <c r="H117" s="24">
        <v>4609</v>
      </c>
      <c r="I117" s="24"/>
      <c r="J117" s="47"/>
      <c r="K117" s="95">
        <v>10.02</v>
      </c>
      <c r="L117" s="95">
        <v>108</v>
      </c>
      <c r="XEA117" s="12"/>
    </row>
    <row r="118" spans="2:12 16355:16355" ht="15.75">
      <c r="B118" s="42" t="s">
        <v>175</v>
      </c>
      <c r="C118" s="39" t="s">
        <v>21</v>
      </c>
      <c r="D118" s="30" t="s">
        <v>160</v>
      </c>
      <c r="E118" s="39">
        <v>987713</v>
      </c>
      <c r="F118" s="60" t="s">
        <v>294</v>
      </c>
      <c r="G118" s="41" t="s">
        <v>99</v>
      </c>
      <c r="H118" s="24">
        <v>4520</v>
      </c>
      <c r="I118" s="24" t="str">
        <f t="shared" si="3"/>
        <v xml:space="preserve"> </v>
      </c>
      <c r="J118" s="47" t="s">
        <v>355</v>
      </c>
      <c r="K118" s="95">
        <v>10.02</v>
      </c>
      <c r="L118" s="95">
        <v>108</v>
      </c>
      <c r="XEA118" s="12"/>
    </row>
    <row r="119" spans="2:12 16355:16355" ht="15.75">
      <c r="B119" s="42" t="s">
        <v>175</v>
      </c>
      <c r="C119" s="39" t="s">
        <v>21</v>
      </c>
      <c r="D119" s="30" t="s">
        <v>187</v>
      </c>
      <c r="E119" s="39">
        <v>311026</v>
      </c>
      <c r="F119" s="40" t="s">
        <v>188</v>
      </c>
      <c r="G119" s="41" t="s">
        <v>99</v>
      </c>
      <c r="H119" s="24">
        <v>5394</v>
      </c>
      <c r="I119" s="24" t="str">
        <f t="shared" si="3"/>
        <v xml:space="preserve"> </v>
      </c>
      <c r="J119" s="47"/>
      <c r="K119" s="95">
        <v>10.02</v>
      </c>
      <c r="L119" s="95">
        <v>108</v>
      </c>
      <c r="XEA119" s="12"/>
    </row>
    <row r="120" spans="2:12 16355:16355" ht="15.75">
      <c r="B120" s="42" t="s">
        <v>175</v>
      </c>
      <c r="C120" s="43" t="s">
        <v>21</v>
      </c>
      <c r="D120" s="30" t="s">
        <v>189</v>
      </c>
      <c r="E120" s="85">
        <v>118628</v>
      </c>
      <c r="F120" s="86" t="s">
        <v>354</v>
      </c>
      <c r="G120" s="87" t="s">
        <v>17</v>
      </c>
      <c r="H120" s="24">
        <v>6216</v>
      </c>
      <c r="I120" s="24" t="str">
        <f t="shared" ref="I120:I128" si="4">IF($I$2=0," ",H120*(1-$I$2))</f>
        <v xml:space="preserve"> </v>
      </c>
      <c r="J120" s="47"/>
      <c r="K120" s="95">
        <v>10.02</v>
      </c>
      <c r="L120" s="95">
        <v>108</v>
      </c>
      <c r="XEA120" s="12"/>
    </row>
    <row r="121" spans="2:12 16355:16355" ht="15.75">
      <c r="B121" s="42" t="s">
        <v>175</v>
      </c>
      <c r="C121" s="43" t="s">
        <v>21</v>
      </c>
      <c r="D121" s="30" t="s">
        <v>191</v>
      </c>
      <c r="E121" s="39">
        <v>708197</v>
      </c>
      <c r="F121" s="40">
        <v>171</v>
      </c>
      <c r="G121" s="41" t="s">
        <v>123</v>
      </c>
      <c r="H121" s="24">
        <v>6024</v>
      </c>
      <c r="I121" s="24" t="str">
        <f t="shared" si="4"/>
        <v xml:space="preserve"> </v>
      </c>
      <c r="J121" s="47"/>
      <c r="K121" s="95">
        <v>10.02</v>
      </c>
      <c r="L121" s="95">
        <v>108</v>
      </c>
      <c r="XEA121" s="12"/>
    </row>
    <row r="122" spans="2:12 16355:16355" ht="15.75">
      <c r="B122" s="42" t="s">
        <v>175</v>
      </c>
      <c r="C122" s="43" t="s">
        <v>21</v>
      </c>
      <c r="D122" s="30" t="s">
        <v>192</v>
      </c>
      <c r="E122" s="39">
        <v>887730</v>
      </c>
      <c r="F122" s="40">
        <v>173</v>
      </c>
      <c r="G122" s="41" t="s">
        <v>123</v>
      </c>
      <c r="H122" s="24">
        <v>8012</v>
      </c>
      <c r="I122" s="24" t="str">
        <f t="shared" si="4"/>
        <v xml:space="preserve"> </v>
      </c>
      <c r="J122" s="47"/>
      <c r="K122" s="95">
        <v>10.02</v>
      </c>
      <c r="L122" s="95">
        <v>108</v>
      </c>
      <c r="XEA122" s="12"/>
    </row>
    <row r="123" spans="2:12 16355:16355" ht="15.75">
      <c r="B123" s="42" t="s">
        <v>175</v>
      </c>
      <c r="C123" s="43" t="s">
        <v>81</v>
      </c>
      <c r="D123" s="30" t="s">
        <v>193</v>
      </c>
      <c r="E123" s="39">
        <v>832458</v>
      </c>
      <c r="F123" s="40">
        <v>168</v>
      </c>
      <c r="G123" s="41" t="s">
        <v>123</v>
      </c>
      <c r="H123" s="24">
        <v>7388</v>
      </c>
      <c r="I123" s="24" t="str">
        <f t="shared" si="4"/>
        <v xml:space="preserve"> </v>
      </c>
      <c r="J123" s="47"/>
      <c r="K123" s="95">
        <v>10.02</v>
      </c>
      <c r="L123" s="95">
        <v>108</v>
      </c>
      <c r="XEA123" s="12"/>
    </row>
    <row r="124" spans="2:12 16355:16355" ht="15.75">
      <c r="B124" s="42" t="s">
        <v>175</v>
      </c>
      <c r="C124" s="43" t="s">
        <v>81</v>
      </c>
      <c r="D124" s="30" t="s">
        <v>194</v>
      </c>
      <c r="E124" s="39">
        <v>790388</v>
      </c>
      <c r="F124" s="40">
        <v>173</v>
      </c>
      <c r="G124" s="41" t="s">
        <v>123</v>
      </c>
      <c r="H124" s="24">
        <v>7289</v>
      </c>
      <c r="I124" s="24" t="str">
        <f t="shared" si="4"/>
        <v xml:space="preserve"> </v>
      </c>
      <c r="J124" s="47"/>
      <c r="K124" s="95">
        <v>10.02</v>
      </c>
      <c r="L124" s="95">
        <v>108</v>
      </c>
      <c r="XEA124" s="12"/>
    </row>
    <row r="125" spans="2:12 16355:16355" ht="15.75">
      <c r="B125" s="42" t="s">
        <v>175</v>
      </c>
      <c r="C125" s="39" t="s">
        <v>81</v>
      </c>
      <c r="D125" s="30" t="s">
        <v>195</v>
      </c>
      <c r="E125" s="39">
        <v>15540</v>
      </c>
      <c r="F125" s="84" t="s">
        <v>196</v>
      </c>
      <c r="G125" s="41" t="s">
        <v>99</v>
      </c>
      <c r="H125" s="24">
        <v>8010</v>
      </c>
      <c r="I125" s="24" t="str">
        <f t="shared" si="4"/>
        <v xml:space="preserve"> </v>
      </c>
      <c r="J125" s="47"/>
      <c r="K125" s="95">
        <v>10.02</v>
      </c>
      <c r="L125" s="95">
        <v>108</v>
      </c>
      <c r="XEA125" s="12"/>
    </row>
    <row r="126" spans="2:12 16355:16355" ht="15.75">
      <c r="B126" s="42" t="s">
        <v>175</v>
      </c>
      <c r="C126" s="39" t="s">
        <v>86</v>
      </c>
      <c r="D126" s="30" t="s">
        <v>197</v>
      </c>
      <c r="E126" s="39">
        <v>131721</v>
      </c>
      <c r="F126" s="40">
        <v>162</v>
      </c>
      <c r="G126" s="41" t="s">
        <v>123</v>
      </c>
      <c r="H126" s="24">
        <v>4954</v>
      </c>
      <c r="I126" s="24" t="str">
        <f t="shared" si="4"/>
        <v xml:space="preserve"> </v>
      </c>
      <c r="J126" s="51"/>
      <c r="K126" s="95">
        <v>10.02</v>
      </c>
      <c r="L126" s="95">
        <v>108</v>
      </c>
      <c r="XEA126" s="12"/>
    </row>
    <row r="127" spans="2:12 16355:16355" ht="15.75">
      <c r="B127" s="42" t="s">
        <v>175</v>
      </c>
      <c r="C127" s="39" t="s">
        <v>86</v>
      </c>
      <c r="D127" s="30" t="s">
        <v>353</v>
      </c>
      <c r="E127" s="90">
        <v>308241</v>
      </c>
      <c r="F127" s="84" t="s">
        <v>105</v>
      </c>
      <c r="G127" s="41" t="s">
        <v>99</v>
      </c>
      <c r="H127" s="24">
        <v>10538</v>
      </c>
      <c r="I127" s="24" t="str">
        <f t="shared" si="4"/>
        <v xml:space="preserve"> </v>
      </c>
      <c r="J127" s="47"/>
      <c r="K127" s="95">
        <v>10.02</v>
      </c>
      <c r="L127" s="95">
        <v>108</v>
      </c>
      <c r="XEA127" s="12"/>
    </row>
    <row r="128" spans="2:12 16355:16355" ht="15.75">
      <c r="B128" s="53" t="s">
        <v>198</v>
      </c>
      <c r="C128" s="59" t="s">
        <v>49</v>
      </c>
      <c r="D128" s="55" t="s">
        <v>199</v>
      </c>
      <c r="E128" s="59">
        <v>828322</v>
      </c>
      <c r="F128" s="56">
        <v>166</v>
      </c>
      <c r="G128" s="57" t="s">
        <v>123</v>
      </c>
      <c r="H128" s="58">
        <v>4936</v>
      </c>
      <c r="I128" s="58" t="str">
        <f t="shared" si="4"/>
        <v xml:space="preserve"> </v>
      </c>
      <c r="J128" s="47"/>
      <c r="K128" s="95">
        <v>10.02</v>
      </c>
      <c r="L128" s="95">
        <v>108</v>
      </c>
      <c r="XEA128" s="12"/>
    </row>
    <row r="129" spans="2:12 16355:16355" ht="15.75">
      <c r="B129" s="42" t="s">
        <v>198</v>
      </c>
      <c r="C129" s="43" t="s">
        <v>21</v>
      </c>
      <c r="D129" s="30" t="s">
        <v>200</v>
      </c>
      <c r="E129" s="39">
        <v>508421</v>
      </c>
      <c r="F129" s="40">
        <v>169</v>
      </c>
      <c r="G129" s="41" t="s">
        <v>123</v>
      </c>
      <c r="H129" s="24">
        <v>5059</v>
      </c>
      <c r="I129" s="24" t="str">
        <f t="shared" si="3"/>
        <v xml:space="preserve"> </v>
      </c>
      <c r="J129" s="47"/>
      <c r="K129" s="95">
        <v>10.02</v>
      </c>
      <c r="L129" s="95">
        <v>108</v>
      </c>
      <c r="XEA129" s="12"/>
    </row>
    <row r="130" spans="2:12 16355:16355" ht="15.75">
      <c r="B130" s="42" t="s">
        <v>198</v>
      </c>
      <c r="C130" s="43" t="s">
        <v>21</v>
      </c>
      <c r="D130" s="30" t="s">
        <v>201</v>
      </c>
      <c r="E130" s="39">
        <v>992951</v>
      </c>
      <c r="F130" s="40">
        <v>178</v>
      </c>
      <c r="G130" s="41" t="s">
        <v>123</v>
      </c>
      <c r="H130" s="24">
        <v>9850</v>
      </c>
      <c r="I130" s="24" t="str">
        <f t="shared" si="3"/>
        <v xml:space="preserve"> </v>
      </c>
      <c r="J130" s="47"/>
      <c r="K130" s="95">
        <v>10.02</v>
      </c>
      <c r="L130" s="95">
        <v>108</v>
      </c>
      <c r="XEA130" s="12"/>
    </row>
    <row r="131" spans="2:12 16355:16355" ht="15.75">
      <c r="B131" s="42" t="s">
        <v>202</v>
      </c>
      <c r="C131" s="43" t="s">
        <v>49</v>
      </c>
      <c r="D131" s="30" t="s">
        <v>203</v>
      </c>
      <c r="E131" s="39">
        <v>296638</v>
      </c>
      <c r="F131" s="40" t="s">
        <v>204</v>
      </c>
      <c r="G131" s="41" t="s">
        <v>99</v>
      </c>
      <c r="H131" s="24">
        <v>2843</v>
      </c>
      <c r="I131" s="24" t="str">
        <f t="shared" si="3"/>
        <v xml:space="preserve"> </v>
      </c>
      <c r="J131" s="47"/>
      <c r="K131" s="95">
        <v>10.02</v>
      </c>
      <c r="L131" s="95">
        <v>108</v>
      </c>
      <c r="XEA131" s="12"/>
    </row>
    <row r="132" spans="2:12 16355:16355" ht="15.75">
      <c r="B132" s="42" t="s">
        <v>202</v>
      </c>
      <c r="C132" s="43" t="s">
        <v>49</v>
      </c>
      <c r="D132" s="30" t="s">
        <v>168</v>
      </c>
      <c r="E132" s="39">
        <v>371968</v>
      </c>
      <c r="F132" s="40" t="s">
        <v>205</v>
      </c>
      <c r="G132" s="41" t="s">
        <v>99</v>
      </c>
      <c r="H132" s="24">
        <v>3239</v>
      </c>
      <c r="I132" s="24" t="str">
        <f t="shared" si="3"/>
        <v xml:space="preserve"> </v>
      </c>
      <c r="J132" s="47"/>
      <c r="K132" s="95">
        <v>10.02</v>
      </c>
      <c r="L132" s="95">
        <v>108</v>
      </c>
      <c r="XEA132" s="12"/>
    </row>
    <row r="133" spans="2:12 16355:16355" ht="15.75">
      <c r="B133" s="42" t="s">
        <v>202</v>
      </c>
      <c r="C133" s="43" t="s">
        <v>49</v>
      </c>
      <c r="D133" s="30" t="s">
        <v>97</v>
      </c>
      <c r="E133" s="39">
        <v>426719</v>
      </c>
      <c r="F133" s="40" t="s">
        <v>206</v>
      </c>
      <c r="G133" s="41" t="s">
        <v>99</v>
      </c>
      <c r="H133" s="24">
        <v>4057</v>
      </c>
      <c r="I133" s="24" t="str">
        <f t="shared" si="3"/>
        <v xml:space="preserve"> </v>
      </c>
      <c r="J133" s="47"/>
      <c r="K133" s="95">
        <v>10.02</v>
      </c>
      <c r="L133" s="95">
        <v>108</v>
      </c>
      <c r="XEA133" s="12"/>
    </row>
    <row r="134" spans="2:12 16355:16355" ht="15.75">
      <c r="B134" s="42" t="s">
        <v>202</v>
      </c>
      <c r="C134" s="43" t="s">
        <v>49</v>
      </c>
      <c r="D134" s="30" t="s">
        <v>207</v>
      </c>
      <c r="E134" s="39">
        <v>702894</v>
      </c>
      <c r="F134" s="40" t="s">
        <v>208</v>
      </c>
      <c r="G134" s="41" t="s">
        <v>99</v>
      </c>
      <c r="H134" s="24">
        <v>4992</v>
      </c>
      <c r="I134" s="24" t="str">
        <f t="shared" si="3"/>
        <v xml:space="preserve"> </v>
      </c>
      <c r="J134" s="47"/>
      <c r="K134" s="95">
        <v>10.02</v>
      </c>
      <c r="L134" s="95">
        <v>108</v>
      </c>
      <c r="XEA134" s="12"/>
    </row>
    <row r="135" spans="2:12 16355:16355" ht="15.75">
      <c r="B135" s="42" t="s">
        <v>202</v>
      </c>
      <c r="C135" s="43" t="s">
        <v>60</v>
      </c>
      <c r="D135" s="30" t="s">
        <v>101</v>
      </c>
      <c r="E135" s="39">
        <v>202185</v>
      </c>
      <c r="F135" s="40" t="s">
        <v>209</v>
      </c>
      <c r="G135" s="41" t="s">
        <v>99</v>
      </c>
      <c r="H135" s="24">
        <v>4885</v>
      </c>
      <c r="I135" s="24" t="str">
        <f t="shared" si="3"/>
        <v xml:space="preserve"> </v>
      </c>
      <c r="J135" s="47"/>
      <c r="K135" s="95">
        <v>10.02</v>
      </c>
      <c r="L135" s="95">
        <v>108</v>
      </c>
      <c r="XEA135" s="12"/>
    </row>
    <row r="136" spans="2:12 16355:16355" ht="15.75">
      <c r="B136" s="42" t="s">
        <v>202</v>
      </c>
      <c r="C136" s="43" t="s">
        <v>60</v>
      </c>
      <c r="D136" s="30" t="s">
        <v>102</v>
      </c>
      <c r="E136" s="39">
        <v>101906</v>
      </c>
      <c r="F136" s="40" t="s">
        <v>210</v>
      </c>
      <c r="G136" s="41" t="s">
        <v>99</v>
      </c>
      <c r="H136" s="24">
        <v>5016</v>
      </c>
      <c r="I136" s="24" t="str">
        <f t="shared" si="3"/>
        <v xml:space="preserve"> </v>
      </c>
      <c r="J136" s="47"/>
      <c r="K136" s="95">
        <v>10.02</v>
      </c>
      <c r="L136" s="95">
        <v>108</v>
      </c>
      <c r="XEA136" s="12"/>
    </row>
    <row r="137" spans="2:12 16355:16355" ht="15.75">
      <c r="B137" s="42" t="s">
        <v>202</v>
      </c>
      <c r="C137" s="43" t="s">
        <v>60</v>
      </c>
      <c r="D137" s="30" t="s">
        <v>211</v>
      </c>
      <c r="E137" s="39">
        <v>921131</v>
      </c>
      <c r="F137" s="40" t="s">
        <v>212</v>
      </c>
      <c r="G137" s="41" t="s">
        <v>99</v>
      </c>
      <c r="H137" s="24">
        <v>5168</v>
      </c>
      <c r="I137" s="24" t="str">
        <f t="shared" si="3"/>
        <v xml:space="preserve"> </v>
      </c>
      <c r="J137" s="47"/>
      <c r="K137" s="95">
        <v>10.02</v>
      </c>
      <c r="L137" s="95">
        <v>108</v>
      </c>
      <c r="XEA137" s="12"/>
    </row>
    <row r="138" spans="2:12 16355:16355" ht="15.75">
      <c r="B138" s="42" t="s">
        <v>202</v>
      </c>
      <c r="C138" s="43" t="s">
        <v>60</v>
      </c>
      <c r="D138" s="30" t="s">
        <v>213</v>
      </c>
      <c r="E138" s="39">
        <v>757609</v>
      </c>
      <c r="F138" s="40" t="s">
        <v>190</v>
      </c>
      <c r="G138" s="41" t="s">
        <v>99</v>
      </c>
      <c r="H138" s="24">
        <v>5328</v>
      </c>
      <c r="I138" s="24" t="str">
        <f t="shared" si="3"/>
        <v xml:space="preserve"> </v>
      </c>
      <c r="J138" s="47"/>
      <c r="K138" s="95">
        <v>10.02</v>
      </c>
      <c r="L138" s="95">
        <v>108</v>
      </c>
      <c r="XEA138" s="12"/>
    </row>
    <row r="139" spans="2:12 16355:16355" ht="15.75">
      <c r="B139" s="42" t="s">
        <v>202</v>
      </c>
      <c r="C139" s="43" t="s">
        <v>21</v>
      </c>
      <c r="D139" s="30" t="s">
        <v>171</v>
      </c>
      <c r="E139" s="39">
        <v>908973</v>
      </c>
      <c r="F139" s="40" t="s">
        <v>210</v>
      </c>
      <c r="G139" s="41" t="s">
        <v>99</v>
      </c>
      <c r="H139" s="24">
        <v>5487</v>
      </c>
      <c r="I139" s="24" t="str">
        <f t="shared" si="3"/>
        <v xml:space="preserve"> </v>
      </c>
      <c r="J139" s="47"/>
      <c r="K139" s="95">
        <v>10.02</v>
      </c>
      <c r="L139" s="95">
        <v>108</v>
      </c>
      <c r="XEA139" s="12"/>
    </row>
    <row r="140" spans="2:12 16355:16355" ht="15.75">
      <c r="B140" s="42" t="s">
        <v>202</v>
      </c>
      <c r="C140" s="43" t="s">
        <v>21</v>
      </c>
      <c r="D140" s="30" t="s">
        <v>214</v>
      </c>
      <c r="E140" s="39">
        <v>351549</v>
      </c>
      <c r="F140" s="40" t="s">
        <v>215</v>
      </c>
      <c r="G140" s="41" t="s">
        <v>99</v>
      </c>
      <c r="H140" s="24">
        <v>5313</v>
      </c>
      <c r="I140" s="24" t="str">
        <f t="shared" si="3"/>
        <v xml:space="preserve"> </v>
      </c>
      <c r="J140" s="47"/>
      <c r="K140" s="95">
        <v>10.02</v>
      </c>
      <c r="L140" s="95">
        <v>108</v>
      </c>
      <c r="XEA140" s="12"/>
    </row>
    <row r="141" spans="2:12 16355:16355" ht="15.75">
      <c r="B141" s="42" t="s">
        <v>202</v>
      </c>
      <c r="C141" s="43" t="s">
        <v>21</v>
      </c>
      <c r="D141" s="30" t="s">
        <v>216</v>
      </c>
      <c r="E141" s="39">
        <v>655949</v>
      </c>
      <c r="F141" s="40" t="s">
        <v>217</v>
      </c>
      <c r="G141" s="41" t="s">
        <v>99</v>
      </c>
      <c r="H141" s="24">
        <v>7715</v>
      </c>
      <c r="I141" s="24" t="str">
        <f t="shared" si="3"/>
        <v xml:space="preserve"> </v>
      </c>
      <c r="J141" s="47"/>
      <c r="K141" s="95">
        <v>10.02</v>
      </c>
      <c r="L141" s="95">
        <v>108</v>
      </c>
      <c r="XEA141" s="12"/>
    </row>
    <row r="142" spans="2:12 16355:16355" ht="15.75">
      <c r="B142" s="42" t="s">
        <v>202</v>
      </c>
      <c r="C142" s="43" t="s">
        <v>21</v>
      </c>
      <c r="D142" s="30" t="s">
        <v>172</v>
      </c>
      <c r="E142" s="39">
        <v>169234</v>
      </c>
      <c r="F142" s="40" t="s">
        <v>218</v>
      </c>
      <c r="G142" s="41" t="s">
        <v>99</v>
      </c>
      <c r="H142" s="24">
        <v>5206</v>
      </c>
      <c r="I142" s="24" t="str">
        <f t="shared" si="3"/>
        <v xml:space="preserve"> </v>
      </c>
      <c r="J142" s="47"/>
      <c r="K142" s="95">
        <v>10.02</v>
      </c>
      <c r="L142" s="95">
        <v>108</v>
      </c>
      <c r="XEA142" s="12"/>
    </row>
    <row r="143" spans="2:12 16355:16355" ht="15.75">
      <c r="B143" s="42" t="s">
        <v>202</v>
      </c>
      <c r="C143" s="43" t="s">
        <v>21</v>
      </c>
      <c r="D143" s="30" t="s">
        <v>219</v>
      </c>
      <c r="E143" s="39">
        <v>136377</v>
      </c>
      <c r="F143" s="40" t="s">
        <v>220</v>
      </c>
      <c r="G143" s="41" t="s">
        <v>99</v>
      </c>
      <c r="H143" s="24">
        <v>9613</v>
      </c>
      <c r="I143" s="24" t="str">
        <f t="shared" ref="I143:I160" si="5">IF($I$2=0," ",H143*(1-$I$2))</f>
        <v xml:space="preserve"> </v>
      </c>
      <c r="J143" s="47"/>
      <c r="K143" s="95">
        <v>10.02</v>
      </c>
      <c r="L143" s="95">
        <v>108</v>
      </c>
      <c r="XEA143" s="12"/>
    </row>
    <row r="144" spans="2:12 16355:16355" ht="15.75">
      <c r="B144" s="42" t="s">
        <v>202</v>
      </c>
      <c r="C144" s="43" t="s">
        <v>81</v>
      </c>
      <c r="D144" s="30" t="s">
        <v>221</v>
      </c>
      <c r="E144" s="39">
        <v>387916</v>
      </c>
      <c r="F144" s="40" t="s">
        <v>222</v>
      </c>
      <c r="G144" s="41" t="s">
        <v>99</v>
      </c>
      <c r="H144" s="24">
        <v>5933</v>
      </c>
      <c r="I144" s="24" t="str">
        <f t="shared" si="5"/>
        <v xml:space="preserve"> </v>
      </c>
      <c r="J144" s="47"/>
      <c r="K144" s="95">
        <v>10.02</v>
      </c>
      <c r="L144" s="95">
        <v>108</v>
      </c>
      <c r="XEA144" s="12"/>
    </row>
    <row r="145" spans="2:12 16355:16355" ht="15.75">
      <c r="B145" s="42" t="s">
        <v>202</v>
      </c>
      <c r="C145" s="43" t="s">
        <v>81</v>
      </c>
      <c r="D145" s="30" t="s">
        <v>223</v>
      </c>
      <c r="E145" s="39">
        <v>530764</v>
      </c>
      <c r="F145" s="40" t="s">
        <v>224</v>
      </c>
      <c r="G145" s="41" t="s">
        <v>99</v>
      </c>
      <c r="H145" s="24">
        <v>9117</v>
      </c>
      <c r="I145" s="24" t="str">
        <f t="shared" si="5"/>
        <v xml:space="preserve"> </v>
      </c>
      <c r="J145" s="47"/>
      <c r="K145" s="95">
        <v>10.02</v>
      </c>
      <c r="L145" s="95">
        <v>108</v>
      </c>
      <c r="XEA145" s="12"/>
    </row>
    <row r="146" spans="2:12 16355:16355" ht="15.75">
      <c r="B146" s="42" t="s">
        <v>202</v>
      </c>
      <c r="C146" s="43" t="s">
        <v>81</v>
      </c>
      <c r="D146" s="30" t="s">
        <v>174</v>
      </c>
      <c r="E146" s="39">
        <v>941770</v>
      </c>
      <c r="F146" s="40" t="s">
        <v>225</v>
      </c>
      <c r="G146" s="41" t="s">
        <v>99</v>
      </c>
      <c r="H146" s="24">
        <v>7190</v>
      </c>
      <c r="I146" s="24" t="str">
        <f t="shared" si="5"/>
        <v xml:space="preserve"> </v>
      </c>
      <c r="J146" s="47"/>
      <c r="K146" s="95">
        <v>10.02</v>
      </c>
      <c r="L146" s="95">
        <v>108</v>
      </c>
      <c r="XEA146" s="12"/>
    </row>
    <row r="147" spans="2:12 16355:16355" ht="15.75">
      <c r="B147" s="42" t="s">
        <v>202</v>
      </c>
      <c r="C147" s="43" t="s">
        <v>81</v>
      </c>
      <c r="D147" s="30" t="s">
        <v>104</v>
      </c>
      <c r="E147" s="39">
        <v>523668</v>
      </c>
      <c r="F147" s="40" t="s">
        <v>217</v>
      </c>
      <c r="G147" s="41" t="s">
        <v>99</v>
      </c>
      <c r="H147" s="24">
        <v>8745</v>
      </c>
      <c r="I147" s="24" t="str">
        <f t="shared" si="5"/>
        <v xml:space="preserve"> </v>
      </c>
      <c r="J147" s="47"/>
      <c r="K147" s="95">
        <v>10.02</v>
      </c>
      <c r="L147" s="95">
        <v>108</v>
      </c>
      <c r="XEA147" s="12"/>
    </row>
    <row r="148" spans="2:12 16355:16355" ht="15.75">
      <c r="B148" s="42" t="s">
        <v>202</v>
      </c>
      <c r="C148" s="43" t="s">
        <v>81</v>
      </c>
      <c r="D148" s="30" t="s">
        <v>106</v>
      </c>
      <c r="E148" s="39">
        <v>259635</v>
      </c>
      <c r="F148" s="40" t="s">
        <v>226</v>
      </c>
      <c r="G148" s="41" t="s">
        <v>99</v>
      </c>
      <c r="H148" s="24">
        <v>9595</v>
      </c>
      <c r="I148" s="24" t="str">
        <f t="shared" si="5"/>
        <v xml:space="preserve"> </v>
      </c>
      <c r="J148" s="47"/>
      <c r="K148" s="95">
        <v>10.02</v>
      </c>
      <c r="L148" s="95">
        <v>108</v>
      </c>
      <c r="XEA148" s="12"/>
    </row>
    <row r="149" spans="2:12 16355:16355" ht="15.75">
      <c r="B149" s="42" t="s">
        <v>202</v>
      </c>
      <c r="C149" s="43" t="s">
        <v>81</v>
      </c>
      <c r="D149" s="30" t="s">
        <v>227</v>
      </c>
      <c r="E149" s="39">
        <v>428922</v>
      </c>
      <c r="F149" s="40" t="s">
        <v>228</v>
      </c>
      <c r="G149" s="41" t="s">
        <v>99</v>
      </c>
      <c r="H149" s="24">
        <v>10827</v>
      </c>
      <c r="I149" s="24" t="str">
        <f t="shared" si="5"/>
        <v xml:space="preserve"> </v>
      </c>
      <c r="J149" s="47"/>
      <c r="K149" s="95">
        <v>10.02</v>
      </c>
      <c r="L149" s="95">
        <v>108</v>
      </c>
      <c r="XEA149" s="12"/>
    </row>
    <row r="150" spans="2:12 16355:16355" ht="15.75">
      <c r="B150" s="42" t="s">
        <v>202</v>
      </c>
      <c r="C150" s="43" t="s">
        <v>229</v>
      </c>
      <c r="D150" s="30" t="s">
        <v>230</v>
      </c>
      <c r="E150" s="39">
        <v>681569</v>
      </c>
      <c r="F150" s="40" t="s">
        <v>231</v>
      </c>
      <c r="G150" s="41" t="s">
        <v>99</v>
      </c>
      <c r="H150" s="24">
        <v>10460</v>
      </c>
      <c r="I150" s="24" t="str">
        <f t="shared" si="5"/>
        <v xml:space="preserve"> </v>
      </c>
      <c r="J150" s="47"/>
      <c r="K150" s="95">
        <v>10.02</v>
      </c>
      <c r="L150" s="95">
        <v>108</v>
      </c>
      <c r="XEA150" s="12"/>
    </row>
    <row r="151" spans="2:12 16355:16355" ht="15.75">
      <c r="B151" s="42" t="s">
        <v>202</v>
      </c>
      <c r="C151" s="43" t="s">
        <v>232</v>
      </c>
      <c r="D151" s="30" t="s">
        <v>233</v>
      </c>
      <c r="E151" s="39">
        <v>382472</v>
      </c>
      <c r="F151" s="40" t="s">
        <v>228</v>
      </c>
      <c r="G151" s="41" t="s">
        <v>99</v>
      </c>
      <c r="H151" s="24">
        <v>12544</v>
      </c>
      <c r="I151" s="24" t="str">
        <f t="shared" si="5"/>
        <v xml:space="preserve"> </v>
      </c>
      <c r="J151" s="47"/>
      <c r="K151" s="95">
        <v>10.02</v>
      </c>
      <c r="L151" s="95">
        <v>108</v>
      </c>
      <c r="XEA151" s="12"/>
    </row>
    <row r="152" spans="2:12 16355:16355" ht="15.75">
      <c r="B152" s="42" t="s">
        <v>202</v>
      </c>
      <c r="C152" s="43" t="s">
        <v>232</v>
      </c>
      <c r="D152" s="30" t="s">
        <v>234</v>
      </c>
      <c r="E152" s="39">
        <v>589435</v>
      </c>
      <c r="F152" s="40" t="s">
        <v>235</v>
      </c>
      <c r="G152" s="41" t="s">
        <v>99</v>
      </c>
      <c r="H152" s="24">
        <v>12504</v>
      </c>
      <c r="I152" s="24" t="str">
        <f t="shared" si="5"/>
        <v xml:space="preserve"> </v>
      </c>
      <c r="J152" s="47"/>
      <c r="K152" s="95">
        <v>10.02</v>
      </c>
      <c r="L152" s="95">
        <v>108</v>
      </c>
      <c r="XEA152" s="12"/>
    </row>
    <row r="153" spans="2:12 16355:16355" ht="15.75">
      <c r="B153" s="52" t="s">
        <v>236</v>
      </c>
      <c r="C153" s="31" t="s">
        <v>49</v>
      </c>
      <c r="D153" s="32" t="s">
        <v>155</v>
      </c>
      <c r="E153" s="33">
        <v>274757</v>
      </c>
      <c r="F153" s="34" t="s">
        <v>237</v>
      </c>
      <c r="G153" s="35" t="s">
        <v>99</v>
      </c>
      <c r="H153" s="36">
        <v>2880</v>
      </c>
      <c r="I153" s="36" t="str">
        <f t="shared" si="5"/>
        <v xml:space="preserve"> </v>
      </c>
      <c r="K153" s="95">
        <v>10.02</v>
      </c>
      <c r="L153" s="95">
        <v>108</v>
      </c>
      <c r="XEA153" s="12"/>
    </row>
    <row r="154" spans="2:12 16355:16355" ht="15.75">
      <c r="B154" s="42" t="s">
        <v>236</v>
      </c>
      <c r="C154" s="43" t="s">
        <v>49</v>
      </c>
      <c r="D154" s="30" t="s">
        <v>180</v>
      </c>
      <c r="E154" s="39">
        <v>264539</v>
      </c>
      <c r="F154" s="40" t="s">
        <v>238</v>
      </c>
      <c r="G154" s="41" t="s">
        <v>99</v>
      </c>
      <c r="H154" s="24">
        <v>4172</v>
      </c>
      <c r="I154" s="24" t="str">
        <f t="shared" si="5"/>
        <v xml:space="preserve"> </v>
      </c>
      <c r="J154" s="47"/>
      <c r="K154" s="95">
        <v>10.02</v>
      </c>
      <c r="L154" s="95">
        <v>108</v>
      </c>
      <c r="XEA154" s="12"/>
    </row>
    <row r="155" spans="2:12 16355:16355" ht="15.75">
      <c r="B155" s="42" t="s">
        <v>236</v>
      </c>
      <c r="C155" s="43" t="s">
        <v>60</v>
      </c>
      <c r="D155" s="30" t="s">
        <v>183</v>
      </c>
      <c r="E155" s="39">
        <v>556249</v>
      </c>
      <c r="F155" s="40" t="s">
        <v>184</v>
      </c>
      <c r="G155" s="41" t="s">
        <v>99</v>
      </c>
      <c r="H155" s="24">
        <v>4510</v>
      </c>
      <c r="I155" s="24" t="str">
        <f t="shared" si="5"/>
        <v xml:space="preserve"> </v>
      </c>
      <c r="J155" s="47"/>
      <c r="K155" s="95">
        <v>10.02</v>
      </c>
      <c r="L155" s="95">
        <v>108</v>
      </c>
      <c r="XEA155" s="12"/>
    </row>
    <row r="156" spans="2:12 16355:16355" ht="15.75">
      <c r="B156" s="42" t="s">
        <v>236</v>
      </c>
      <c r="C156" s="43" t="s">
        <v>60</v>
      </c>
      <c r="D156" s="30" t="s">
        <v>185</v>
      </c>
      <c r="E156" s="39">
        <v>330378</v>
      </c>
      <c r="F156" s="40" t="s">
        <v>186</v>
      </c>
      <c r="G156" s="41" t="s">
        <v>99</v>
      </c>
      <c r="H156" s="24">
        <v>4813</v>
      </c>
      <c r="I156" s="24" t="str">
        <f t="shared" si="5"/>
        <v xml:space="preserve"> </v>
      </c>
      <c r="J156" s="47"/>
      <c r="K156" s="95">
        <v>10.02</v>
      </c>
      <c r="L156" s="95">
        <v>108</v>
      </c>
      <c r="XEA156" s="12"/>
    </row>
    <row r="157" spans="2:12 16355:16355" ht="15.75">
      <c r="B157" s="42" t="s">
        <v>236</v>
      </c>
      <c r="C157" s="43" t="s">
        <v>81</v>
      </c>
      <c r="D157" s="30" t="s">
        <v>162</v>
      </c>
      <c r="E157" s="39">
        <v>75643</v>
      </c>
      <c r="F157" s="40" t="s">
        <v>98</v>
      </c>
      <c r="G157" s="41" t="s">
        <v>99</v>
      </c>
      <c r="H157" s="24">
        <v>5703</v>
      </c>
      <c r="I157" s="24" t="str">
        <f t="shared" si="5"/>
        <v xml:space="preserve"> </v>
      </c>
      <c r="J157" s="47"/>
      <c r="K157" s="95">
        <v>10.02</v>
      </c>
      <c r="L157" s="95">
        <v>108</v>
      </c>
      <c r="XEA157" s="12"/>
    </row>
    <row r="158" spans="2:12 16355:16355" ht="15.75">
      <c r="B158" s="42" t="s">
        <v>236</v>
      </c>
      <c r="C158" s="43" t="s">
        <v>81</v>
      </c>
      <c r="D158" s="30" t="s">
        <v>194</v>
      </c>
      <c r="E158" s="39">
        <v>749845</v>
      </c>
      <c r="F158" s="40" t="s">
        <v>190</v>
      </c>
      <c r="G158" s="41" t="s">
        <v>99</v>
      </c>
      <c r="H158" s="24">
        <v>8414</v>
      </c>
      <c r="I158" s="24" t="str">
        <f t="shared" si="5"/>
        <v xml:space="preserve"> </v>
      </c>
      <c r="J158" s="47"/>
      <c r="K158" s="95">
        <v>10.02</v>
      </c>
      <c r="L158" s="95">
        <v>108</v>
      </c>
      <c r="XEA158" s="12"/>
    </row>
    <row r="159" spans="2:12 16355:16355" ht="15.75">
      <c r="B159" s="42" t="s">
        <v>236</v>
      </c>
      <c r="C159" s="43" t="s">
        <v>81</v>
      </c>
      <c r="D159" s="30" t="s">
        <v>195</v>
      </c>
      <c r="E159" s="39">
        <v>378080</v>
      </c>
      <c r="F159" s="40" t="s">
        <v>196</v>
      </c>
      <c r="G159" s="41" t="s">
        <v>99</v>
      </c>
      <c r="H159" s="24">
        <v>9211</v>
      </c>
      <c r="I159" s="24" t="str">
        <f t="shared" si="5"/>
        <v xml:space="preserve"> </v>
      </c>
      <c r="K159" s="95">
        <v>10.02</v>
      </c>
      <c r="L159" s="95">
        <v>108</v>
      </c>
      <c r="XEA159" s="12"/>
    </row>
    <row r="160" spans="2:12 16355:16355" ht="15.75">
      <c r="B160" s="25" t="s">
        <v>239</v>
      </c>
      <c r="C160" s="22" t="s">
        <v>57</v>
      </c>
      <c r="D160" s="26" t="s">
        <v>240</v>
      </c>
      <c r="E160" s="27">
        <v>932041</v>
      </c>
      <c r="F160" s="28">
        <v>179</v>
      </c>
      <c r="G160" s="29" t="s">
        <v>4</v>
      </c>
      <c r="H160" s="23">
        <v>7822</v>
      </c>
      <c r="I160" s="23" t="str">
        <f t="shared" si="5"/>
        <v xml:space="preserve"> </v>
      </c>
      <c r="J160" s="47"/>
      <c r="K160" s="95">
        <v>10.02</v>
      </c>
      <c r="L160" s="95">
        <v>108</v>
      </c>
      <c r="XEA160" s="12"/>
    </row>
    <row r="161" spans="2:12 16355:16355" ht="15.75">
      <c r="B161" s="42" t="s">
        <v>239</v>
      </c>
      <c r="C161" s="43" t="s">
        <v>57</v>
      </c>
      <c r="D161" s="30" t="s">
        <v>241</v>
      </c>
      <c r="E161" s="39">
        <v>131720</v>
      </c>
      <c r="F161" s="40">
        <v>188</v>
      </c>
      <c r="G161" s="41" t="s">
        <v>4</v>
      </c>
      <c r="H161" s="24">
        <v>12338</v>
      </c>
      <c r="I161" s="24" t="str">
        <f t="shared" ref="I161:I196" si="6">IF($I$2=0," ",H161*(1-$I$2))</f>
        <v xml:space="preserve"> </v>
      </c>
      <c r="J161" s="47"/>
      <c r="K161" s="95">
        <v>10.02</v>
      </c>
      <c r="L161" s="95">
        <v>108</v>
      </c>
      <c r="XEA161" s="12"/>
    </row>
    <row r="162" spans="2:12 16355:16355" ht="15.75">
      <c r="B162" s="42" t="s">
        <v>239</v>
      </c>
      <c r="C162" s="43" t="s">
        <v>21</v>
      </c>
      <c r="D162" s="30" t="s">
        <v>242</v>
      </c>
      <c r="E162" s="39">
        <v>833220</v>
      </c>
      <c r="F162" s="40">
        <v>180</v>
      </c>
      <c r="G162" s="41" t="s">
        <v>4</v>
      </c>
      <c r="H162" s="24">
        <v>8737</v>
      </c>
      <c r="I162" s="24" t="str">
        <f t="shared" si="6"/>
        <v xml:space="preserve"> </v>
      </c>
      <c r="J162" s="47"/>
      <c r="K162" s="95">
        <v>10.02</v>
      </c>
      <c r="L162" s="95">
        <v>108</v>
      </c>
      <c r="XEA162" s="12"/>
    </row>
    <row r="163" spans="2:12 16355:16355" ht="15.75">
      <c r="B163" s="42" t="s">
        <v>243</v>
      </c>
      <c r="C163" s="43" t="s">
        <v>244</v>
      </c>
      <c r="D163" s="30" t="s">
        <v>245</v>
      </c>
      <c r="E163" s="39">
        <v>465997</v>
      </c>
      <c r="F163" s="40">
        <v>170</v>
      </c>
      <c r="G163" s="41" t="s">
        <v>4</v>
      </c>
      <c r="H163" s="24">
        <v>3298</v>
      </c>
      <c r="I163" s="24" t="str">
        <f t="shared" si="6"/>
        <v xml:space="preserve"> </v>
      </c>
      <c r="J163" s="47"/>
      <c r="K163" s="95">
        <v>10.02</v>
      </c>
      <c r="L163" s="95">
        <v>108</v>
      </c>
      <c r="XEA163" s="12"/>
    </row>
    <row r="164" spans="2:12 16355:16355" ht="15.75">
      <c r="B164" s="42" t="s">
        <v>243</v>
      </c>
      <c r="C164" s="43" t="s">
        <v>244</v>
      </c>
      <c r="D164" s="30" t="s">
        <v>352</v>
      </c>
      <c r="E164" s="39">
        <v>196592</v>
      </c>
      <c r="F164" s="40">
        <v>176</v>
      </c>
      <c r="G164" s="41" t="s">
        <v>4</v>
      </c>
      <c r="H164" s="24">
        <v>4198</v>
      </c>
      <c r="I164" s="24" t="str">
        <f t="shared" si="6"/>
        <v xml:space="preserve"> </v>
      </c>
      <c r="J164" s="47"/>
      <c r="K164" s="95">
        <v>10.02</v>
      </c>
      <c r="L164" s="95">
        <v>108</v>
      </c>
      <c r="XEA164" s="12"/>
    </row>
    <row r="165" spans="2:12 16355:16355" ht="15.75">
      <c r="B165" s="42" t="s">
        <v>243</v>
      </c>
      <c r="C165" s="43" t="s">
        <v>244</v>
      </c>
      <c r="D165" s="30" t="s">
        <v>246</v>
      </c>
      <c r="E165" s="39">
        <v>132266</v>
      </c>
      <c r="F165" s="40">
        <v>180</v>
      </c>
      <c r="G165" s="41" t="s">
        <v>4</v>
      </c>
      <c r="H165" s="24">
        <v>5412</v>
      </c>
      <c r="I165" s="24" t="str">
        <f t="shared" si="6"/>
        <v xml:space="preserve"> </v>
      </c>
      <c r="J165" s="47"/>
      <c r="K165" s="95">
        <v>10.02</v>
      </c>
      <c r="L165" s="95">
        <v>108</v>
      </c>
      <c r="XEA165" s="12"/>
    </row>
    <row r="166" spans="2:12 16355:16355" ht="15.75">
      <c r="B166" s="42" t="s">
        <v>243</v>
      </c>
      <c r="C166" s="43" t="s">
        <v>49</v>
      </c>
      <c r="D166" s="30" t="s">
        <v>247</v>
      </c>
      <c r="E166" s="39">
        <v>277806</v>
      </c>
      <c r="F166" s="40">
        <v>174</v>
      </c>
      <c r="G166" s="41" t="s">
        <v>4</v>
      </c>
      <c r="H166" s="24">
        <v>4328</v>
      </c>
      <c r="I166" s="24" t="str">
        <f t="shared" si="6"/>
        <v xml:space="preserve"> </v>
      </c>
      <c r="J166" s="47"/>
      <c r="K166" s="95">
        <v>10.02</v>
      </c>
      <c r="L166" s="95">
        <v>108</v>
      </c>
      <c r="XEA166" s="12"/>
    </row>
    <row r="167" spans="2:12 16355:16355" ht="15.75">
      <c r="B167" s="42" t="s">
        <v>243</v>
      </c>
      <c r="C167" s="43" t="s">
        <v>49</v>
      </c>
      <c r="D167" s="30" t="s">
        <v>248</v>
      </c>
      <c r="E167" s="39">
        <v>439050</v>
      </c>
      <c r="F167" s="40">
        <v>178</v>
      </c>
      <c r="G167" s="41" t="s">
        <v>4</v>
      </c>
      <c r="H167" s="24">
        <v>4798</v>
      </c>
      <c r="I167" s="24" t="str">
        <f t="shared" si="6"/>
        <v xml:space="preserve"> </v>
      </c>
      <c r="J167" s="47"/>
      <c r="K167" s="95">
        <v>10.02</v>
      </c>
      <c r="L167" s="95">
        <v>108</v>
      </c>
      <c r="XEA167" s="12"/>
    </row>
    <row r="168" spans="2:12 16355:16355" ht="15.75">
      <c r="B168" s="42" t="s">
        <v>243</v>
      </c>
      <c r="C168" s="43" t="s">
        <v>49</v>
      </c>
      <c r="D168" s="30" t="s">
        <v>349</v>
      </c>
      <c r="E168" s="39">
        <v>907583</v>
      </c>
      <c r="F168" s="40">
        <v>179</v>
      </c>
      <c r="G168" s="41" t="s">
        <v>4</v>
      </c>
      <c r="H168" s="24">
        <v>5705</v>
      </c>
      <c r="I168" s="24" t="str">
        <f t="shared" si="6"/>
        <v xml:space="preserve"> </v>
      </c>
      <c r="J168" s="47"/>
      <c r="K168" s="95">
        <v>10.02</v>
      </c>
      <c r="L168" s="95">
        <v>108</v>
      </c>
      <c r="XEA168" s="12"/>
    </row>
    <row r="169" spans="2:12 16355:16355" ht="15.75">
      <c r="B169" s="42" t="s">
        <v>243</v>
      </c>
      <c r="C169" s="43" t="s">
        <v>49</v>
      </c>
      <c r="D169" s="30" t="s">
        <v>249</v>
      </c>
      <c r="E169" s="39">
        <v>608814</v>
      </c>
      <c r="F169" s="40">
        <v>179</v>
      </c>
      <c r="G169" s="41" t="s">
        <v>4</v>
      </c>
      <c r="H169" s="24">
        <v>5760</v>
      </c>
      <c r="I169" s="24" t="str">
        <f t="shared" si="6"/>
        <v xml:space="preserve"> </v>
      </c>
      <c r="J169" s="47"/>
      <c r="K169" s="95">
        <v>10.02</v>
      </c>
      <c r="L169" s="95">
        <v>108</v>
      </c>
      <c r="XEA169" s="12"/>
    </row>
    <row r="170" spans="2:12 16355:16355" ht="15.75">
      <c r="B170" s="42" t="s">
        <v>243</v>
      </c>
      <c r="C170" s="43" t="s">
        <v>57</v>
      </c>
      <c r="D170" s="30" t="s">
        <v>250</v>
      </c>
      <c r="E170" s="39">
        <v>987406</v>
      </c>
      <c r="F170" s="40">
        <v>181</v>
      </c>
      <c r="G170" s="41" t="s">
        <v>4</v>
      </c>
      <c r="H170" s="24">
        <v>7426</v>
      </c>
      <c r="I170" s="24" t="str">
        <f t="shared" si="6"/>
        <v xml:space="preserve"> </v>
      </c>
      <c r="J170" s="47"/>
      <c r="K170" s="95">
        <v>10.02</v>
      </c>
      <c r="L170" s="95">
        <v>108</v>
      </c>
      <c r="XEA170" s="12"/>
    </row>
    <row r="171" spans="2:12 16355:16355" ht="15.75">
      <c r="B171" s="42" t="s">
        <v>243</v>
      </c>
      <c r="C171" s="43" t="s">
        <v>57</v>
      </c>
      <c r="D171" s="30" t="s">
        <v>251</v>
      </c>
      <c r="E171" s="39">
        <v>789156</v>
      </c>
      <c r="F171" s="40">
        <v>185</v>
      </c>
      <c r="G171" s="41" t="s">
        <v>4</v>
      </c>
      <c r="H171" s="24">
        <v>8442</v>
      </c>
      <c r="I171" s="24" t="str">
        <f t="shared" si="6"/>
        <v xml:space="preserve"> </v>
      </c>
      <c r="J171" s="47"/>
      <c r="K171" s="95">
        <v>10.02</v>
      </c>
      <c r="L171" s="95">
        <v>108</v>
      </c>
      <c r="XEA171" s="12"/>
    </row>
    <row r="172" spans="2:12 16355:16355" ht="15.75">
      <c r="B172" s="42" t="s">
        <v>243</v>
      </c>
      <c r="C172" s="43" t="s">
        <v>57</v>
      </c>
      <c r="D172" s="30" t="s">
        <v>252</v>
      </c>
      <c r="E172" s="39">
        <v>430737</v>
      </c>
      <c r="F172" s="40">
        <v>191</v>
      </c>
      <c r="G172" s="41" t="s">
        <v>4</v>
      </c>
      <c r="H172" s="24">
        <v>9999</v>
      </c>
      <c r="I172" s="24" t="str">
        <f t="shared" si="6"/>
        <v xml:space="preserve"> </v>
      </c>
      <c r="J172" s="47"/>
      <c r="K172" s="95">
        <v>10.02</v>
      </c>
      <c r="L172" s="95">
        <v>108</v>
      </c>
      <c r="XEA172" s="12"/>
    </row>
    <row r="173" spans="2:12 16355:16355" ht="15.75">
      <c r="B173" s="42" t="s">
        <v>243</v>
      </c>
      <c r="C173" s="43" t="s">
        <v>60</v>
      </c>
      <c r="D173" s="30" t="s">
        <v>253</v>
      </c>
      <c r="E173" s="39">
        <v>456972</v>
      </c>
      <c r="F173" s="40">
        <v>174</v>
      </c>
      <c r="G173" s="41" t="s">
        <v>4</v>
      </c>
      <c r="H173" s="24">
        <v>4875</v>
      </c>
      <c r="I173" s="24" t="str">
        <f t="shared" si="6"/>
        <v xml:space="preserve"> </v>
      </c>
      <c r="J173" s="47"/>
      <c r="K173" s="95">
        <v>10.02</v>
      </c>
      <c r="L173" s="95">
        <v>108</v>
      </c>
      <c r="XEA173" s="12"/>
    </row>
    <row r="174" spans="2:12 16355:16355" ht="15.75">
      <c r="B174" s="42" t="s">
        <v>243</v>
      </c>
      <c r="C174" s="43" t="s">
        <v>21</v>
      </c>
      <c r="D174" s="30" t="s">
        <v>254</v>
      </c>
      <c r="E174" s="39">
        <v>610997</v>
      </c>
      <c r="F174" s="40">
        <v>187</v>
      </c>
      <c r="G174" s="41" t="s">
        <v>4</v>
      </c>
      <c r="H174" s="24">
        <v>10926</v>
      </c>
      <c r="I174" s="24" t="str">
        <f t="shared" si="6"/>
        <v xml:space="preserve"> </v>
      </c>
      <c r="J174" s="47"/>
      <c r="K174" s="95">
        <v>10.02</v>
      </c>
      <c r="L174" s="95">
        <v>108</v>
      </c>
      <c r="XEA174" s="12"/>
    </row>
    <row r="175" spans="2:12 16355:16355" ht="15.75">
      <c r="B175" s="42" t="s">
        <v>243</v>
      </c>
      <c r="C175" s="43" t="s">
        <v>21</v>
      </c>
      <c r="D175" s="30" t="s">
        <v>255</v>
      </c>
      <c r="E175" s="39">
        <v>853285</v>
      </c>
      <c r="F175" s="40">
        <v>193</v>
      </c>
      <c r="G175" s="41" t="s">
        <v>4</v>
      </c>
      <c r="H175" s="24">
        <v>12332</v>
      </c>
      <c r="I175" s="24" t="str">
        <f t="shared" si="6"/>
        <v xml:space="preserve"> </v>
      </c>
      <c r="K175" s="95">
        <v>10.02</v>
      </c>
      <c r="L175" s="95">
        <v>108</v>
      </c>
      <c r="XEA175" s="12"/>
    </row>
    <row r="176" spans="2:12 16355:16355" ht="15.75">
      <c r="B176" s="42" t="s">
        <v>243</v>
      </c>
      <c r="C176" s="43" t="s">
        <v>81</v>
      </c>
      <c r="D176" s="30" t="s">
        <v>256</v>
      </c>
      <c r="E176" s="39">
        <v>270459</v>
      </c>
      <c r="F176" s="40">
        <v>177</v>
      </c>
      <c r="G176" s="41" t="s">
        <v>4</v>
      </c>
      <c r="H176" s="24">
        <v>6549</v>
      </c>
      <c r="I176" s="24" t="str">
        <f t="shared" si="6"/>
        <v xml:space="preserve"> </v>
      </c>
      <c r="J176" s="47"/>
      <c r="K176" s="95">
        <v>10.02</v>
      </c>
      <c r="L176" s="95">
        <v>108</v>
      </c>
      <c r="XEA176" s="12"/>
    </row>
    <row r="177" spans="2:12 16355:16355" ht="15.75">
      <c r="B177" s="42" t="s">
        <v>243</v>
      </c>
      <c r="C177" s="43" t="s">
        <v>81</v>
      </c>
      <c r="D177" s="30" t="s">
        <v>257</v>
      </c>
      <c r="E177" s="39">
        <v>844076</v>
      </c>
      <c r="F177" s="40">
        <v>183</v>
      </c>
      <c r="G177" s="41" t="s">
        <v>4</v>
      </c>
      <c r="H177" s="24">
        <v>7529</v>
      </c>
      <c r="I177" s="24" t="str">
        <f t="shared" si="6"/>
        <v xml:space="preserve"> </v>
      </c>
      <c r="J177" s="47"/>
      <c r="K177" s="95">
        <v>10.02</v>
      </c>
      <c r="L177" s="95">
        <v>108</v>
      </c>
      <c r="XEA177" s="12"/>
    </row>
    <row r="178" spans="2:12 16355:16355" ht="15.75">
      <c r="B178" s="42" t="s">
        <v>243</v>
      </c>
      <c r="C178" s="43" t="s">
        <v>81</v>
      </c>
      <c r="D178" s="30" t="s">
        <v>104</v>
      </c>
      <c r="E178" s="39">
        <v>499992</v>
      </c>
      <c r="F178" s="40">
        <v>188</v>
      </c>
      <c r="G178" s="41" t="s">
        <v>4</v>
      </c>
      <c r="H178" s="24">
        <v>10207</v>
      </c>
      <c r="I178" s="24" t="str">
        <f t="shared" si="6"/>
        <v xml:space="preserve"> </v>
      </c>
      <c r="J178" s="47"/>
      <c r="K178" s="95">
        <v>10.02</v>
      </c>
      <c r="L178" s="95">
        <v>108</v>
      </c>
      <c r="XEA178" s="12"/>
    </row>
    <row r="179" spans="2:12 16355:16355" ht="15.75">
      <c r="B179" s="42" t="s">
        <v>243</v>
      </c>
      <c r="C179" s="43" t="s">
        <v>81</v>
      </c>
      <c r="D179" s="30" t="s">
        <v>258</v>
      </c>
      <c r="E179" s="39">
        <v>818789</v>
      </c>
      <c r="F179" s="40">
        <v>189</v>
      </c>
      <c r="G179" s="41" t="s">
        <v>4</v>
      </c>
      <c r="H179" s="24">
        <v>11704</v>
      </c>
      <c r="I179" s="24" t="str">
        <f t="shared" si="6"/>
        <v xml:space="preserve"> </v>
      </c>
      <c r="J179" s="47"/>
      <c r="K179" s="95">
        <v>10.02</v>
      </c>
      <c r="L179" s="95">
        <v>108</v>
      </c>
      <c r="XEA179" s="12"/>
    </row>
    <row r="180" spans="2:12 16355:16355" ht="15.75">
      <c r="B180" s="42" t="s">
        <v>243</v>
      </c>
      <c r="C180" s="43" t="s">
        <v>81</v>
      </c>
      <c r="D180" s="30" t="s">
        <v>227</v>
      </c>
      <c r="E180" s="39">
        <v>856296</v>
      </c>
      <c r="F180" s="40">
        <v>195</v>
      </c>
      <c r="G180" s="41" t="s">
        <v>4</v>
      </c>
      <c r="H180" s="24">
        <v>12205</v>
      </c>
      <c r="I180" s="24" t="str">
        <f>IF($I$2=0," ",H180*(1-$I$2))</f>
        <v xml:space="preserve"> </v>
      </c>
      <c r="J180" s="47"/>
      <c r="K180" s="95">
        <v>10.02</v>
      </c>
      <c r="L180" s="95">
        <v>108</v>
      </c>
      <c r="XEA180" s="12"/>
    </row>
    <row r="181" spans="2:12 16355:16355" ht="15.75">
      <c r="B181" s="53" t="s">
        <v>259</v>
      </c>
      <c r="C181" s="54" t="s">
        <v>244</v>
      </c>
      <c r="D181" s="55" t="s">
        <v>260</v>
      </c>
      <c r="E181" s="59">
        <v>614320</v>
      </c>
      <c r="F181" s="56" t="s">
        <v>117</v>
      </c>
      <c r="G181" s="57" t="s">
        <v>17</v>
      </c>
      <c r="H181" s="58">
        <v>3742</v>
      </c>
      <c r="I181" s="58" t="str">
        <f t="shared" si="6"/>
        <v xml:space="preserve"> </v>
      </c>
      <c r="J181" s="47"/>
      <c r="K181" s="95">
        <v>10.02</v>
      </c>
      <c r="L181" s="95">
        <v>108</v>
      </c>
      <c r="XEA181" s="12"/>
    </row>
    <row r="182" spans="2:12 16355:16355" ht="15.75">
      <c r="B182" s="42" t="s">
        <v>259</v>
      </c>
      <c r="C182" s="43" t="s">
        <v>244</v>
      </c>
      <c r="D182" s="30" t="s">
        <v>261</v>
      </c>
      <c r="E182" s="39">
        <v>983217</v>
      </c>
      <c r="F182" s="40" t="s">
        <v>262</v>
      </c>
      <c r="G182" s="41" t="s">
        <v>17</v>
      </c>
      <c r="H182" s="24">
        <v>4475</v>
      </c>
      <c r="I182" s="24" t="str">
        <f t="shared" si="6"/>
        <v xml:space="preserve"> </v>
      </c>
      <c r="J182" s="47"/>
      <c r="K182" s="95">
        <v>10.02</v>
      </c>
      <c r="L182" s="95">
        <v>108</v>
      </c>
      <c r="XEA182" s="12"/>
    </row>
    <row r="183" spans="2:12 16355:16355" ht="15.75">
      <c r="B183" s="42" t="s">
        <v>259</v>
      </c>
      <c r="C183" s="43" t="s">
        <v>49</v>
      </c>
      <c r="D183" s="30" t="s">
        <v>263</v>
      </c>
      <c r="E183" s="39">
        <v>753673</v>
      </c>
      <c r="F183" s="40" t="s">
        <v>264</v>
      </c>
      <c r="G183" s="41" t="s">
        <v>17</v>
      </c>
      <c r="H183" s="24">
        <v>3960</v>
      </c>
      <c r="I183" s="24" t="str">
        <f t="shared" si="6"/>
        <v xml:space="preserve"> </v>
      </c>
      <c r="J183" s="47"/>
      <c r="K183" s="95">
        <v>10.02</v>
      </c>
      <c r="L183" s="95">
        <v>108</v>
      </c>
      <c r="XEA183" s="12"/>
    </row>
    <row r="184" spans="2:12 16355:16355" ht="15.75">
      <c r="B184" s="42" t="s">
        <v>259</v>
      </c>
      <c r="C184" s="43" t="s">
        <v>57</v>
      </c>
      <c r="D184" s="30" t="s">
        <v>265</v>
      </c>
      <c r="E184" s="39">
        <v>236234</v>
      </c>
      <c r="F184" s="40">
        <v>178</v>
      </c>
      <c r="G184" s="41" t="s">
        <v>4</v>
      </c>
      <c r="H184" s="24">
        <v>10096</v>
      </c>
      <c r="I184" s="24" t="str">
        <f t="shared" si="6"/>
        <v xml:space="preserve"> </v>
      </c>
      <c r="J184" s="47"/>
      <c r="K184" s="95">
        <v>10.02</v>
      </c>
      <c r="L184" s="95">
        <v>108</v>
      </c>
      <c r="XEA184" s="12"/>
    </row>
    <row r="185" spans="2:12 16355:16355" ht="15.75">
      <c r="B185" s="42" t="s">
        <v>259</v>
      </c>
      <c r="C185" s="43" t="s">
        <v>57</v>
      </c>
      <c r="D185" s="30" t="s">
        <v>266</v>
      </c>
      <c r="E185" s="39">
        <v>829536</v>
      </c>
      <c r="F185" s="40" t="s">
        <v>267</v>
      </c>
      <c r="G185" s="41" t="s">
        <v>17</v>
      </c>
      <c r="H185" s="24">
        <v>10474</v>
      </c>
      <c r="I185" s="24" t="str">
        <f t="shared" si="6"/>
        <v xml:space="preserve"> </v>
      </c>
      <c r="J185" s="47"/>
      <c r="K185" s="95">
        <v>10.02</v>
      </c>
      <c r="L185" s="95">
        <v>108</v>
      </c>
      <c r="XEA185" s="12"/>
    </row>
    <row r="186" spans="2:12 16355:16355" ht="15.75">
      <c r="B186" s="42" t="s">
        <v>259</v>
      </c>
      <c r="C186" s="43" t="s">
        <v>60</v>
      </c>
      <c r="D186" s="30" t="s">
        <v>268</v>
      </c>
      <c r="E186" s="39">
        <v>325025</v>
      </c>
      <c r="F186" s="40" t="s">
        <v>119</v>
      </c>
      <c r="G186" s="41" t="s">
        <v>17</v>
      </c>
      <c r="H186" s="24">
        <v>5315</v>
      </c>
      <c r="I186" s="24" t="str">
        <f t="shared" si="6"/>
        <v xml:space="preserve"> </v>
      </c>
      <c r="J186" s="47"/>
      <c r="K186" s="95">
        <v>10.02</v>
      </c>
      <c r="L186" s="95">
        <v>108</v>
      </c>
      <c r="XEA186" s="12"/>
    </row>
    <row r="187" spans="2:12 16355:16355" ht="15.75">
      <c r="B187" s="42" t="s">
        <v>259</v>
      </c>
      <c r="C187" s="43" t="s">
        <v>81</v>
      </c>
      <c r="D187" s="30" t="s">
        <v>84</v>
      </c>
      <c r="E187" s="39">
        <v>645194</v>
      </c>
      <c r="F187" s="40" t="s">
        <v>85</v>
      </c>
      <c r="G187" s="41" t="s">
        <v>17</v>
      </c>
      <c r="H187" s="24">
        <v>5675</v>
      </c>
      <c r="I187" s="24" t="str">
        <f t="shared" si="6"/>
        <v xml:space="preserve"> </v>
      </c>
      <c r="J187" s="47"/>
      <c r="K187" s="95">
        <v>10.02</v>
      </c>
      <c r="L187" s="95">
        <v>108</v>
      </c>
      <c r="XEA187" s="12"/>
    </row>
    <row r="188" spans="2:12 16355:16355" ht="15.75">
      <c r="B188" s="42" t="s">
        <v>259</v>
      </c>
      <c r="C188" s="43" t="s">
        <v>81</v>
      </c>
      <c r="D188" s="30" t="s">
        <v>139</v>
      </c>
      <c r="E188" s="39">
        <v>100268</v>
      </c>
      <c r="F188" s="40" t="s">
        <v>117</v>
      </c>
      <c r="G188" s="41" t="s">
        <v>17</v>
      </c>
      <c r="H188" s="24">
        <v>6964</v>
      </c>
      <c r="I188" s="24" t="str">
        <f t="shared" si="6"/>
        <v xml:space="preserve"> </v>
      </c>
      <c r="J188" s="47"/>
      <c r="K188" s="95">
        <v>10.02</v>
      </c>
      <c r="L188" s="95">
        <v>108</v>
      </c>
      <c r="XEA188" s="12"/>
    </row>
    <row r="189" spans="2:12 16355:16355" ht="15.75">
      <c r="B189" s="42" t="s">
        <v>348</v>
      </c>
      <c r="C189" s="43" t="s">
        <v>0</v>
      </c>
      <c r="D189" s="30" t="s">
        <v>269</v>
      </c>
      <c r="E189" s="39">
        <v>852423</v>
      </c>
      <c r="F189" s="40" t="s">
        <v>270</v>
      </c>
      <c r="G189" s="41" t="s">
        <v>42</v>
      </c>
      <c r="H189" s="24">
        <v>8626</v>
      </c>
      <c r="I189" s="24" t="str">
        <f t="shared" si="6"/>
        <v xml:space="preserve"> </v>
      </c>
      <c r="J189" s="47"/>
      <c r="K189" s="95">
        <v>10.02</v>
      </c>
      <c r="L189" s="95">
        <v>108</v>
      </c>
      <c r="XEA189" s="12"/>
    </row>
    <row r="190" spans="2:12 16355:16355" ht="15.75">
      <c r="B190" s="42" t="s">
        <v>348</v>
      </c>
      <c r="C190" s="43" t="s">
        <v>244</v>
      </c>
      <c r="D190" s="30" t="s">
        <v>271</v>
      </c>
      <c r="E190" s="39">
        <v>236906</v>
      </c>
      <c r="F190" s="40" t="s">
        <v>272</v>
      </c>
      <c r="G190" s="41" t="s">
        <v>42</v>
      </c>
      <c r="H190" s="24">
        <v>4376</v>
      </c>
      <c r="I190" s="24" t="str">
        <f t="shared" si="6"/>
        <v xml:space="preserve"> </v>
      </c>
      <c r="J190" s="47"/>
      <c r="K190" s="95">
        <v>10.02</v>
      </c>
      <c r="L190" s="95">
        <v>108</v>
      </c>
      <c r="XEA190" s="12"/>
    </row>
    <row r="191" spans="2:12 16355:16355" ht="15.75">
      <c r="B191" s="42" t="s">
        <v>348</v>
      </c>
      <c r="C191" s="43" t="s">
        <v>57</v>
      </c>
      <c r="D191" s="30" t="s">
        <v>58</v>
      </c>
      <c r="E191" s="39">
        <v>642277</v>
      </c>
      <c r="F191" s="40" t="s">
        <v>273</v>
      </c>
      <c r="G191" s="41" t="s">
        <v>17</v>
      </c>
      <c r="H191" s="24">
        <v>5243</v>
      </c>
      <c r="I191" s="24" t="str">
        <f t="shared" si="6"/>
        <v xml:space="preserve"> </v>
      </c>
      <c r="J191" s="47"/>
      <c r="K191" s="95">
        <v>10.02</v>
      </c>
      <c r="L191" s="95">
        <v>108</v>
      </c>
      <c r="XEA191" s="12"/>
    </row>
    <row r="192" spans="2:12 16355:16355" ht="15.75">
      <c r="B192" s="42" t="s">
        <v>348</v>
      </c>
      <c r="C192" s="43" t="s">
        <v>57</v>
      </c>
      <c r="D192" s="30" t="s">
        <v>274</v>
      </c>
      <c r="E192" s="39">
        <v>135425</v>
      </c>
      <c r="F192" s="40" t="s">
        <v>275</v>
      </c>
      <c r="G192" s="41" t="s">
        <v>17</v>
      </c>
      <c r="H192" s="24">
        <v>6232</v>
      </c>
      <c r="I192" s="24" t="str">
        <f t="shared" si="6"/>
        <v xml:space="preserve"> </v>
      </c>
      <c r="J192" s="47"/>
      <c r="K192" s="95">
        <v>10.02</v>
      </c>
      <c r="L192" s="95">
        <v>108</v>
      </c>
      <c r="XEA192" s="12"/>
    </row>
    <row r="193" spans="2:12 16355:16355" ht="15.75">
      <c r="B193" s="42" t="s">
        <v>348</v>
      </c>
      <c r="C193" s="43" t="s">
        <v>57</v>
      </c>
      <c r="D193" s="30" t="s">
        <v>276</v>
      </c>
      <c r="E193" s="39">
        <v>366785</v>
      </c>
      <c r="F193" s="40" t="s">
        <v>277</v>
      </c>
      <c r="G193" s="41" t="s">
        <v>17</v>
      </c>
      <c r="H193" s="24">
        <v>7545</v>
      </c>
      <c r="I193" s="24" t="str">
        <f t="shared" si="6"/>
        <v xml:space="preserve"> </v>
      </c>
      <c r="J193" s="47"/>
      <c r="K193" s="95">
        <v>10.02</v>
      </c>
      <c r="L193" s="95">
        <v>108</v>
      </c>
      <c r="XEA193" s="12"/>
    </row>
    <row r="194" spans="2:12 16355:16355" ht="15.75">
      <c r="B194" s="42" t="s">
        <v>348</v>
      </c>
      <c r="C194" s="43" t="s">
        <v>57</v>
      </c>
      <c r="D194" s="30" t="s">
        <v>278</v>
      </c>
      <c r="E194" s="39">
        <v>166896</v>
      </c>
      <c r="F194" s="40" t="s">
        <v>277</v>
      </c>
      <c r="G194" s="41" t="s">
        <v>17</v>
      </c>
      <c r="H194" s="24">
        <v>8292</v>
      </c>
      <c r="I194" s="24" t="str">
        <f t="shared" si="6"/>
        <v xml:space="preserve"> </v>
      </c>
      <c r="J194" s="49"/>
      <c r="K194" s="95">
        <v>10.02</v>
      </c>
      <c r="L194" s="95">
        <v>108</v>
      </c>
      <c r="XEA194" s="12"/>
    </row>
    <row r="195" spans="2:12 16355:16355" ht="14.45" customHeight="1">
      <c r="B195" s="42" t="s">
        <v>348</v>
      </c>
      <c r="C195" s="43" t="s">
        <v>57</v>
      </c>
      <c r="D195" s="30" t="s">
        <v>279</v>
      </c>
      <c r="E195" s="39">
        <v>424273</v>
      </c>
      <c r="F195" s="40" t="s">
        <v>280</v>
      </c>
      <c r="G195" s="41" t="s">
        <v>42</v>
      </c>
      <c r="H195" s="24">
        <v>10096</v>
      </c>
      <c r="I195" s="24" t="str">
        <f t="shared" si="6"/>
        <v xml:space="preserve"> </v>
      </c>
      <c r="J195" s="47"/>
      <c r="K195" s="95">
        <v>10.02</v>
      </c>
      <c r="L195" s="95">
        <v>108</v>
      </c>
      <c r="XEA195" s="12"/>
    </row>
    <row r="196" spans="2:12 16355:16355" ht="15.75">
      <c r="B196" s="42" t="s">
        <v>348</v>
      </c>
      <c r="C196" s="43" t="s">
        <v>60</v>
      </c>
      <c r="D196" s="30" t="s">
        <v>281</v>
      </c>
      <c r="E196" s="39">
        <v>312036</v>
      </c>
      <c r="F196" s="40" t="s">
        <v>275</v>
      </c>
      <c r="G196" s="41" t="s">
        <v>17</v>
      </c>
      <c r="H196" s="24">
        <v>8159</v>
      </c>
      <c r="I196" s="24" t="str">
        <f t="shared" si="6"/>
        <v xml:space="preserve"> </v>
      </c>
      <c r="J196" s="47"/>
      <c r="K196" s="95">
        <v>10.02</v>
      </c>
      <c r="L196" s="95">
        <v>108</v>
      </c>
      <c r="XEA196" s="12"/>
    </row>
    <row r="197" spans="2:12 16355:16355" ht="15.75">
      <c r="B197" s="42" t="s">
        <v>348</v>
      </c>
      <c r="C197" s="43" t="s">
        <v>21</v>
      </c>
      <c r="D197" s="30" t="s">
        <v>282</v>
      </c>
      <c r="E197" s="39">
        <v>126128</v>
      </c>
      <c r="F197" s="40" t="s">
        <v>119</v>
      </c>
      <c r="G197" s="41" t="s">
        <v>17</v>
      </c>
      <c r="H197" s="24">
        <v>5881</v>
      </c>
      <c r="I197" s="24" t="str">
        <f t="shared" ref="I197:I202" si="7">IF($I$2=0," ",H197*(1-$I$2))</f>
        <v xml:space="preserve"> </v>
      </c>
      <c r="J197" s="47"/>
      <c r="K197" s="95">
        <v>10.02</v>
      </c>
      <c r="L197" s="95">
        <v>108</v>
      </c>
      <c r="XEA197" s="12"/>
    </row>
    <row r="198" spans="2:12 16355:16355" ht="15.75">
      <c r="B198" s="52" t="s">
        <v>283</v>
      </c>
      <c r="C198" s="31" t="s">
        <v>0</v>
      </c>
      <c r="D198" s="32" t="s">
        <v>284</v>
      </c>
      <c r="E198" s="33">
        <v>713716</v>
      </c>
      <c r="F198" s="34" t="s">
        <v>285</v>
      </c>
      <c r="G198" s="35" t="s">
        <v>99</v>
      </c>
      <c r="H198" s="36">
        <v>9914</v>
      </c>
      <c r="I198" s="36" t="str">
        <f t="shared" si="7"/>
        <v xml:space="preserve"> </v>
      </c>
      <c r="J198" s="47"/>
      <c r="K198" s="95">
        <v>10.02</v>
      </c>
      <c r="L198" s="95">
        <v>108</v>
      </c>
      <c r="XEA198" s="12"/>
    </row>
    <row r="199" spans="2:12 16355:16355" ht="15.75">
      <c r="B199" s="42" t="s">
        <v>283</v>
      </c>
      <c r="C199" s="43" t="s">
        <v>244</v>
      </c>
      <c r="D199" s="30" t="s">
        <v>286</v>
      </c>
      <c r="E199" s="39">
        <v>982905</v>
      </c>
      <c r="F199" s="40" t="s">
        <v>218</v>
      </c>
      <c r="G199" s="41" t="s">
        <v>99</v>
      </c>
      <c r="H199" s="24">
        <v>5037</v>
      </c>
      <c r="I199" s="24" t="str">
        <f t="shared" si="7"/>
        <v xml:space="preserve"> </v>
      </c>
      <c r="J199" s="47"/>
      <c r="K199" s="95">
        <v>10.02</v>
      </c>
      <c r="L199" s="95">
        <v>108</v>
      </c>
      <c r="XEA199" s="12"/>
    </row>
    <row r="200" spans="2:12 16355:16355" ht="15.75">
      <c r="B200" s="42" t="s">
        <v>283</v>
      </c>
      <c r="C200" s="43" t="s">
        <v>57</v>
      </c>
      <c r="D200" s="30" t="s">
        <v>287</v>
      </c>
      <c r="E200" s="39">
        <v>946690</v>
      </c>
      <c r="F200" s="40" t="s">
        <v>288</v>
      </c>
      <c r="G200" s="41" t="s">
        <v>99</v>
      </c>
      <c r="H200" s="24">
        <v>12037</v>
      </c>
      <c r="I200" s="24" t="str">
        <f t="shared" si="7"/>
        <v xml:space="preserve"> </v>
      </c>
      <c r="J200" s="47"/>
      <c r="K200" s="95">
        <v>10.02</v>
      </c>
      <c r="L200" s="95">
        <v>108</v>
      </c>
      <c r="XEA200" s="12"/>
    </row>
    <row r="201" spans="2:12 16355:16355" ht="15.75">
      <c r="B201" s="42" t="s">
        <v>283</v>
      </c>
      <c r="C201" s="43" t="s">
        <v>21</v>
      </c>
      <c r="D201" s="30" t="s">
        <v>255</v>
      </c>
      <c r="E201" s="39">
        <v>98689</v>
      </c>
      <c r="F201" s="40" t="s">
        <v>289</v>
      </c>
      <c r="G201" s="41" t="s">
        <v>99</v>
      </c>
      <c r="H201" s="24">
        <v>11712</v>
      </c>
      <c r="I201" s="24" t="str">
        <f t="shared" si="7"/>
        <v xml:space="preserve"> </v>
      </c>
      <c r="J201" s="47"/>
      <c r="K201" s="95">
        <v>10.02</v>
      </c>
      <c r="L201" s="95">
        <v>108</v>
      </c>
      <c r="XEA201" s="12"/>
    </row>
    <row r="202" spans="2:12 16355:16355" ht="15.75">
      <c r="B202" s="25" t="s">
        <v>290</v>
      </c>
      <c r="C202" s="27" t="s">
        <v>60</v>
      </c>
      <c r="D202" s="26" t="s">
        <v>291</v>
      </c>
      <c r="E202" s="27">
        <v>343695</v>
      </c>
      <c r="F202" s="28" t="s">
        <v>218</v>
      </c>
      <c r="G202" s="29" t="s">
        <v>99</v>
      </c>
      <c r="H202" s="23">
        <v>3278</v>
      </c>
      <c r="I202" s="23" t="str">
        <f t="shared" si="7"/>
        <v xml:space="preserve"> </v>
      </c>
      <c r="J202" s="47"/>
      <c r="K202" s="95">
        <v>10.02</v>
      </c>
      <c r="L202" s="95">
        <v>108</v>
      </c>
      <c r="XEA202" s="12"/>
    </row>
    <row r="203" spans="2:12 16355:16355" ht="15.75">
      <c r="B203" s="42" t="s">
        <v>290</v>
      </c>
      <c r="C203" s="39" t="s">
        <v>21</v>
      </c>
      <c r="D203" s="30" t="s">
        <v>292</v>
      </c>
      <c r="E203" s="39">
        <v>523910</v>
      </c>
      <c r="F203" s="40" t="s">
        <v>103</v>
      </c>
      <c r="G203" s="41" t="s">
        <v>99</v>
      </c>
      <c r="H203" s="24">
        <v>2829</v>
      </c>
      <c r="I203" s="24" t="str">
        <f t="shared" ref="I203:I242" si="8">IF($I$2=0," ",H203*(1-$I$2))</f>
        <v xml:space="preserve"> </v>
      </c>
      <c r="J203" s="47"/>
      <c r="K203" s="95">
        <v>10.02</v>
      </c>
      <c r="L203" s="95">
        <v>108</v>
      </c>
      <c r="XEA203" s="12"/>
    </row>
    <row r="204" spans="2:12 16355:16355" ht="15.75">
      <c r="B204" s="42" t="s">
        <v>290</v>
      </c>
      <c r="C204" s="39" t="s">
        <v>81</v>
      </c>
      <c r="D204" s="30" t="s">
        <v>293</v>
      </c>
      <c r="E204" s="39">
        <v>28790</v>
      </c>
      <c r="F204" s="40" t="s">
        <v>294</v>
      </c>
      <c r="G204" s="41" t="s">
        <v>99</v>
      </c>
      <c r="H204" s="24">
        <v>2995</v>
      </c>
      <c r="I204" s="24" t="str">
        <f t="shared" si="8"/>
        <v xml:space="preserve"> </v>
      </c>
      <c r="J204" s="47"/>
      <c r="K204" s="95">
        <v>10.02</v>
      </c>
      <c r="L204" s="95">
        <v>108</v>
      </c>
      <c r="XEA204" s="12"/>
    </row>
    <row r="205" spans="2:12 16355:16355" ht="15.75">
      <c r="B205" s="42" t="s">
        <v>290</v>
      </c>
      <c r="C205" s="39" t="s">
        <v>81</v>
      </c>
      <c r="D205" s="30" t="s">
        <v>295</v>
      </c>
      <c r="E205" s="39">
        <v>579330</v>
      </c>
      <c r="F205" s="40" t="s">
        <v>296</v>
      </c>
      <c r="G205" s="41" t="s">
        <v>99</v>
      </c>
      <c r="H205" s="24">
        <v>4152</v>
      </c>
      <c r="I205" s="24" t="str">
        <f t="shared" si="8"/>
        <v xml:space="preserve"> </v>
      </c>
      <c r="J205" s="47"/>
      <c r="K205" s="95">
        <v>10.02</v>
      </c>
      <c r="L205" s="95">
        <v>108</v>
      </c>
      <c r="XEA205" s="12"/>
    </row>
    <row r="206" spans="2:12 16355:16355" ht="15.75">
      <c r="B206" s="42" t="s">
        <v>290</v>
      </c>
      <c r="C206" s="39" t="s">
        <v>86</v>
      </c>
      <c r="D206" s="30" t="s">
        <v>297</v>
      </c>
      <c r="E206" s="39">
        <v>443039</v>
      </c>
      <c r="F206" s="40" t="s">
        <v>98</v>
      </c>
      <c r="G206" s="41" t="s">
        <v>99</v>
      </c>
      <c r="H206" s="24">
        <v>3057</v>
      </c>
      <c r="I206" s="24" t="str">
        <f t="shared" si="8"/>
        <v xml:space="preserve"> </v>
      </c>
      <c r="K206" s="95">
        <v>10.02</v>
      </c>
      <c r="L206" s="95">
        <v>108</v>
      </c>
      <c r="XEA206" s="12"/>
    </row>
    <row r="207" spans="2:12 16355:16355" ht="15.75">
      <c r="B207" s="42" t="s">
        <v>290</v>
      </c>
      <c r="C207" s="39" t="s">
        <v>86</v>
      </c>
      <c r="D207" s="30" t="s">
        <v>298</v>
      </c>
      <c r="E207" s="39">
        <v>7760</v>
      </c>
      <c r="F207" s="40" t="s">
        <v>190</v>
      </c>
      <c r="G207" s="41" t="s">
        <v>99</v>
      </c>
      <c r="H207" s="24">
        <v>3724</v>
      </c>
      <c r="I207" s="24" t="str">
        <f t="shared" si="8"/>
        <v xml:space="preserve"> </v>
      </c>
      <c r="K207" s="95">
        <v>10.02</v>
      </c>
      <c r="L207" s="95">
        <v>108</v>
      </c>
      <c r="XEA207" s="12"/>
    </row>
    <row r="208" spans="2:12 16355:16355" ht="15.75">
      <c r="B208" s="42" t="s">
        <v>290</v>
      </c>
      <c r="C208" s="39" t="s">
        <v>86</v>
      </c>
      <c r="D208" s="30" t="s">
        <v>299</v>
      </c>
      <c r="E208" s="39">
        <v>325824</v>
      </c>
      <c r="F208" s="40" t="s">
        <v>300</v>
      </c>
      <c r="G208" s="41" t="s">
        <v>99</v>
      </c>
      <c r="H208" s="24">
        <v>4506</v>
      </c>
      <c r="I208" s="24" t="str">
        <f t="shared" si="8"/>
        <v xml:space="preserve"> </v>
      </c>
      <c r="J208" s="47"/>
      <c r="K208" s="95">
        <v>10.02</v>
      </c>
      <c r="L208" s="95">
        <v>108</v>
      </c>
      <c r="XEA208" s="12"/>
    </row>
    <row r="209" spans="2:12 16355:16355" ht="15.75">
      <c r="B209" s="42" t="s">
        <v>290</v>
      </c>
      <c r="C209" s="39" t="s">
        <v>86</v>
      </c>
      <c r="D209" s="30" t="s">
        <v>301</v>
      </c>
      <c r="E209" s="39">
        <v>574801</v>
      </c>
      <c r="F209" s="40" t="s">
        <v>302</v>
      </c>
      <c r="G209" s="41" t="s">
        <v>99</v>
      </c>
      <c r="H209" s="24">
        <v>6224</v>
      </c>
      <c r="I209" s="24" t="str">
        <f t="shared" si="8"/>
        <v xml:space="preserve"> </v>
      </c>
      <c r="J209" s="47"/>
      <c r="K209" s="95">
        <v>10.02</v>
      </c>
      <c r="L209" s="95">
        <v>108</v>
      </c>
      <c r="XEA209" s="12"/>
    </row>
    <row r="210" spans="2:12 16355:16355" ht="15.75">
      <c r="B210" s="42" t="s">
        <v>290</v>
      </c>
      <c r="C210" s="39" t="s">
        <v>24</v>
      </c>
      <c r="D210" s="30" t="s">
        <v>303</v>
      </c>
      <c r="E210" s="39">
        <v>840040</v>
      </c>
      <c r="F210" s="40" t="s">
        <v>304</v>
      </c>
      <c r="G210" s="41" t="s">
        <v>99</v>
      </c>
      <c r="H210" s="24">
        <v>3243</v>
      </c>
      <c r="I210" s="24" t="str">
        <f t="shared" si="8"/>
        <v xml:space="preserve"> </v>
      </c>
      <c r="J210" s="47"/>
      <c r="K210" s="95">
        <v>10.02</v>
      </c>
      <c r="L210" s="95">
        <v>108</v>
      </c>
      <c r="XEA210" s="12"/>
    </row>
    <row r="211" spans="2:12 16355:16355" ht="15.75">
      <c r="B211" s="42" t="s">
        <v>290</v>
      </c>
      <c r="C211" s="39" t="s">
        <v>24</v>
      </c>
      <c r="D211" s="30" t="s">
        <v>305</v>
      </c>
      <c r="E211" s="39">
        <v>340728</v>
      </c>
      <c r="F211" s="40" t="s">
        <v>196</v>
      </c>
      <c r="G211" s="41" t="s">
        <v>99</v>
      </c>
      <c r="H211" s="24">
        <v>3934</v>
      </c>
      <c r="I211" s="24" t="str">
        <f t="shared" si="8"/>
        <v xml:space="preserve"> </v>
      </c>
      <c r="J211" s="47"/>
      <c r="K211" s="95">
        <v>10.02</v>
      </c>
      <c r="L211" s="95">
        <v>108</v>
      </c>
      <c r="XEA211" s="12"/>
    </row>
    <row r="212" spans="2:12 16355:16355" ht="15.75">
      <c r="B212" s="42" t="s">
        <v>290</v>
      </c>
      <c r="C212" s="39" t="s">
        <v>24</v>
      </c>
      <c r="D212" s="30" t="s">
        <v>306</v>
      </c>
      <c r="E212" s="39">
        <v>358639</v>
      </c>
      <c r="F212" s="40" t="s">
        <v>105</v>
      </c>
      <c r="G212" s="41" t="s">
        <v>99</v>
      </c>
      <c r="H212" s="24">
        <v>4524</v>
      </c>
      <c r="I212" s="24" t="str">
        <f t="shared" si="8"/>
        <v xml:space="preserve"> </v>
      </c>
      <c r="J212" s="47"/>
      <c r="K212" s="95">
        <v>10.02</v>
      </c>
      <c r="L212" s="95">
        <v>108</v>
      </c>
      <c r="XEA212" s="12"/>
    </row>
    <row r="213" spans="2:12 16355:16355" ht="15.75">
      <c r="B213" s="42" t="s">
        <v>290</v>
      </c>
      <c r="C213" s="39" t="s">
        <v>24</v>
      </c>
      <c r="D213" s="30" t="s">
        <v>307</v>
      </c>
      <c r="E213" s="39">
        <v>162735</v>
      </c>
      <c r="F213" s="40" t="s">
        <v>105</v>
      </c>
      <c r="G213" s="41" t="s">
        <v>99</v>
      </c>
      <c r="H213" s="24">
        <v>5154</v>
      </c>
      <c r="I213" s="24" t="str">
        <f t="shared" si="8"/>
        <v xml:space="preserve"> </v>
      </c>
      <c r="J213" s="50"/>
      <c r="K213" s="95">
        <v>10.02</v>
      </c>
      <c r="L213" s="95">
        <v>108</v>
      </c>
      <c r="XEA213" s="12"/>
    </row>
    <row r="214" spans="2:12 16355:16355" ht="15.75">
      <c r="B214" s="42" t="s">
        <v>290</v>
      </c>
      <c r="C214" s="39" t="s">
        <v>94</v>
      </c>
      <c r="D214" s="30" t="s">
        <v>308</v>
      </c>
      <c r="E214" s="39">
        <v>666915</v>
      </c>
      <c r="F214" s="40" t="s">
        <v>309</v>
      </c>
      <c r="G214" s="41" t="s">
        <v>99</v>
      </c>
      <c r="H214" s="24">
        <v>3492</v>
      </c>
      <c r="I214" s="24" t="str">
        <f t="shared" si="8"/>
        <v xml:space="preserve"> </v>
      </c>
      <c r="J214" s="50"/>
      <c r="K214" s="95">
        <v>10.02</v>
      </c>
      <c r="L214" s="95">
        <v>108</v>
      </c>
      <c r="XEA214" s="12"/>
    </row>
    <row r="215" spans="2:12 16355:16355" ht="15.75">
      <c r="B215" s="42" t="s">
        <v>290</v>
      </c>
      <c r="C215" s="39" t="s">
        <v>94</v>
      </c>
      <c r="D215" s="30" t="s">
        <v>310</v>
      </c>
      <c r="E215" s="39">
        <v>624140</v>
      </c>
      <c r="F215" s="40">
        <v>172</v>
      </c>
      <c r="G215" s="41" t="s">
        <v>123</v>
      </c>
      <c r="H215" s="24">
        <v>4235</v>
      </c>
      <c r="I215" s="24" t="str">
        <f t="shared" si="8"/>
        <v xml:space="preserve"> </v>
      </c>
      <c r="J215" s="50"/>
      <c r="K215" s="95">
        <v>10.02</v>
      </c>
      <c r="L215" s="95">
        <v>108</v>
      </c>
      <c r="XEA215" s="12"/>
    </row>
    <row r="216" spans="2:12 16355:16355" ht="15.75">
      <c r="B216" s="42" t="s">
        <v>290</v>
      </c>
      <c r="C216" s="39" t="s">
        <v>94</v>
      </c>
      <c r="D216" s="30" t="s">
        <v>311</v>
      </c>
      <c r="E216" s="39">
        <v>19737</v>
      </c>
      <c r="F216" s="40" t="s">
        <v>296</v>
      </c>
      <c r="G216" s="41" t="s">
        <v>99</v>
      </c>
      <c r="H216" s="24">
        <v>4247</v>
      </c>
      <c r="I216" s="24" t="str">
        <f t="shared" si="8"/>
        <v xml:space="preserve"> </v>
      </c>
      <c r="J216" s="50"/>
      <c r="K216" s="95">
        <v>10.02</v>
      </c>
      <c r="L216" s="95">
        <v>108</v>
      </c>
      <c r="XEA216" s="12"/>
    </row>
    <row r="217" spans="2:12 16355:16355" ht="15.75">
      <c r="B217" s="53" t="s">
        <v>312</v>
      </c>
      <c r="C217" s="59" t="s">
        <v>21</v>
      </c>
      <c r="D217" s="55" t="s">
        <v>313</v>
      </c>
      <c r="E217" s="59">
        <v>351097</v>
      </c>
      <c r="F217" s="56" t="s">
        <v>88</v>
      </c>
      <c r="G217" s="57" t="s">
        <v>17</v>
      </c>
      <c r="H217" s="58">
        <v>1835</v>
      </c>
      <c r="I217" s="58" t="str">
        <f t="shared" si="8"/>
        <v xml:space="preserve"> </v>
      </c>
      <c r="J217" s="50"/>
      <c r="K217" s="95">
        <v>10.02</v>
      </c>
      <c r="L217" s="95">
        <v>108</v>
      </c>
      <c r="XEA217" s="12"/>
    </row>
    <row r="218" spans="2:12 16355:16355" ht="15.75">
      <c r="B218" s="42" t="s">
        <v>312</v>
      </c>
      <c r="C218" s="39" t="s">
        <v>86</v>
      </c>
      <c r="D218" s="30" t="s">
        <v>314</v>
      </c>
      <c r="E218" s="39">
        <v>846786</v>
      </c>
      <c r="F218" s="40" t="s">
        <v>56</v>
      </c>
      <c r="G218" s="41" t="s">
        <v>17</v>
      </c>
      <c r="H218" s="24">
        <v>2554</v>
      </c>
      <c r="I218" s="24" t="str">
        <f t="shared" si="8"/>
        <v xml:space="preserve"> </v>
      </c>
      <c r="J218" s="50"/>
      <c r="K218" s="95">
        <v>10.02</v>
      </c>
      <c r="L218" s="95">
        <v>108</v>
      </c>
      <c r="XEA218" s="12"/>
    </row>
    <row r="219" spans="2:12 16355:16355" ht="15.75">
      <c r="B219" s="42" t="s">
        <v>312</v>
      </c>
      <c r="C219" s="39" t="s">
        <v>86</v>
      </c>
      <c r="D219" s="30" t="s">
        <v>315</v>
      </c>
      <c r="E219" s="39">
        <v>120462</v>
      </c>
      <c r="F219" s="40" t="s">
        <v>316</v>
      </c>
      <c r="G219" s="41" t="s">
        <v>17</v>
      </c>
      <c r="H219" s="24">
        <v>2991</v>
      </c>
      <c r="I219" s="24" t="str">
        <f t="shared" si="8"/>
        <v xml:space="preserve"> </v>
      </c>
      <c r="J219" s="50"/>
      <c r="K219" s="95">
        <v>10.02</v>
      </c>
      <c r="L219" s="95">
        <v>108</v>
      </c>
      <c r="XEA219" s="12"/>
    </row>
    <row r="220" spans="2:12 16355:16355" ht="15.75">
      <c r="B220" s="42" t="s">
        <v>312</v>
      </c>
      <c r="C220" s="39" t="s">
        <v>24</v>
      </c>
      <c r="D220" s="30" t="s">
        <v>317</v>
      </c>
      <c r="E220" s="39">
        <v>125798</v>
      </c>
      <c r="F220" s="40" t="s">
        <v>90</v>
      </c>
      <c r="G220" s="41" t="s">
        <v>17</v>
      </c>
      <c r="H220" s="24">
        <v>2460</v>
      </c>
      <c r="I220" s="24" t="str">
        <f t="shared" si="8"/>
        <v xml:space="preserve"> </v>
      </c>
      <c r="J220" s="50"/>
      <c r="K220" s="95">
        <v>10.02</v>
      </c>
      <c r="L220" s="95">
        <v>108</v>
      </c>
      <c r="XEA220" s="12"/>
    </row>
    <row r="221" spans="2:12 16355:16355" ht="15.75">
      <c r="B221" s="42" t="s">
        <v>312</v>
      </c>
      <c r="C221" s="39" t="s">
        <v>24</v>
      </c>
      <c r="D221" s="30" t="s">
        <v>318</v>
      </c>
      <c r="E221" s="39">
        <v>212359</v>
      </c>
      <c r="F221" s="40" t="s">
        <v>59</v>
      </c>
      <c r="G221" s="41" t="s">
        <v>17</v>
      </c>
      <c r="H221" s="24">
        <v>3017</v>
      </c>
      <c r="I221" s="24" t="str">
        <f t="shared" si="8"/>
        <v xml:space="preserve"> </v>
      </c>
      <c r="J221" s="50"/>
      <c r="K221" s="95">
        <v>10.02</v>
      </c>
      <c r="L221" s="95">
        <v>108</v>
      </c>
    </row>
    <row r="222" spans="2:12 16355:16355" ht="15.75">
      <c r="B222" s="42" t="s">
        <v>312</v>
      </c>
      <c r="C222" s="39" t="s">
        <v>94</v>
      </c>
      <c r="D222" s="30" t="s">
        <v>319</v>
      </c>
      <c r="E222" s="39">
        <v>467712</v>
      </c>
      <c r="F222" s="40" t="s">
        <v>93</v>
      </c>
      <c r="G222" s="41" t="s">
        <v>17</v>
      </c>
      <c r="H222" s="24">
        <v>2649</v>
      </c>
      <c r="I222" s="24" t="str">
        <f t="shared" si="8"/>
        <v xml:space="preserve"> </v>
      </c>
      <c r="K222" s="95">
        <v>10.02</v>
      </c>
      <c r="L222" s="95">
        <v>108</v>
      </c>
    </row>
    <row r="223" spans="2:12 16355:16355" ht="15.75">
      <c r="B223" s="52" t="s">
        <v>320</v>
      </c>
      <c r="C223" s="33" t="s">
        <v>5</v>
      </c>
      <c r="D223" s="32" t="s">
        <v>321</v>
      </c>
      <c r="E223" s="33">
        <v>743789</v>
      </c>
      <c r="F223" s="34">
        <v>152</v>
      </c>
      <c r="G223" s="35" t="s">
        <v>123</v>
      </c>
      <c r="H223" s="36">
        <v>1682</v>
      </c>
      <c r="I223" s="36" t="str">
        <f t="shared" si="8"/>
        <v xml:space="preserve"> </v>
      </c>
      <c r="K223" s="95">
        <v>10.02</v>
      </c>
      <c r="L223" s="95">
        <v>108</v>
      </c>
    </row>
    <row r="224" spans="2:12 16355:16355" ht="15.75">
      <c r="B224" s="25" t="s">
        <v>322</v>
      </c>
      <c r="C224" s="27" t="s">
        <v>5</v>
      </c>
      <c r="D224" s="26" t="s">
        <v>323</v>
      </c>
      <c r="E224" s="27">
        <v>229116</v>
      </c>
      <c r="F224" s="28">
        <v>160</v>
      </c>
      <c r="G224" s="29" t="s">
        <v>123</v>
      </c>
      <c r="H224" s="23">
        <v>1870</v>
      </c>
      <c r="I224" s="23" t="str">
        <f t="shared" si="8"/>
        <v xml:space="preserve"> </v>
      </c>
      <c r="K224" s="95">
        <v>10.02</v>
      </c>
      <c r="L224" s="95">
        <v>108</v>
      </c>
    </row>
    <row r="225" spans="2:12" ht="15.75">
      <c r="B225" s="42" t="s">
        <v>322</v>
      </c>
      <c r="C225" s="39" t="s">
        <v>5</v>
      </c>
      <c r="D225" s="30" t="s">
        <v>324</v>
      </c>
      <c r="E225" s="39">
        <v>103824</v>
      </c>
      <c r="F225" s="40">
        <v>166</v>
      </c>
      <c r="G225" s="41" t="s">
        <v>123</v>
      </c>
      <c r="H225" s="24">
        <v>2118</v>
      </c>
      <c r="I225" s="24" t="str">
        <f t="shared" si="8"/>
        <v xml:space="preserve"> </v>
      </c>
      <c r="K225" s="95">
        <v>10.02</v>
      </c>
      <c r="L225" s="95">
        <v>108</v>
      </c>
    </row>
    <row r="226" spans="2:12" ht="15.75">
      <c r="B226" s="42" t="s">
        <v>322</v>
      </c>
      <c r="C226" s="39" t="s">
        <v>5</v>
      </c>
      <c r="D226" s="30" t="s">
        <v>325</v>
      </c>
      <c r="E226" s="39">
        <v>414979</v>
      </c>
      <c r="F226" s="40">
        <v>164</v>
      </c>
      <c r="G226" s="41" t="s">
        <v>123</v>
      </c>
      <c r="H226" s="24">
        <v>2365</v>
      </c>
      <c r="I226" s="24" t="str">
        <f t="shared" si="8"/>
        <v xml:space="preserve"> </v>
      </c>
      <c r="K226" s="95">
        <v>10.02</v>
      </c>
      <c r="L226" s="95">
        <v>108</v>
      </c>
    </row>
    <row r="227" spans="2:12" ht="15.75">
      <c r="B227" s="42" t="s">
        <v>322</v>
      </c>
      <c r="C227" s="39" t="s">
        <v>5</v>
      </c>
      <c r="D227" s="30" t="s">
        <v>326</v>
      </c>
      <c r="E227" s="39">
        <v>520302</v>
      </c>
      <c r="F227" s="40">
        <v>170</v>
      </c>
      <c r="G227" s="41" t="s">
        <v>123</v>
      </c>
      <c r="H227" s="24">
        <v>2904</v>
      </c>
      <c r="I227" s="24" t="str">
        <f t="shared" si="8"/>
        <v xml:space="preserve"> </v>
      </c>
      <c r="K227" s="95">
        <v>10.02</v>
      </c>
      <c r="L227" s="95">
        <v>108</v>
      </c>
    </row>
    <row r="228" spans="2:12" ht="15.75">
      <c r="B228" s="42" t="s">
        <v>322</v>
      </c>
      <c r="C228" s="39" t="s">
        <v>244</v>
      </c>
      <c r="D228" s="30" t="s">
        <v>327</v>
      </c>
      <c r="E228" s="39">
        <v>885998</v>
      </c>
      <c r="F228" s="40">
        <v>184</v>
      </c>
      <c r="G228" s="41" t="s">
        <v>123</v>
      </c>
      <c r="H228" s="24">
        <v>3643</v>
      </c>
      <c r="I228" s="24" t="str">
        <f t="shared" si="8"/>
        <v xml:space="preserve"> </v>
      </c>
      <c r="K228" s="95">
        <v>10.02</v>
      </c>
      <c r="L228" s="95">
        <v>108</v>
      </c>
    </row>
    <row r="229" spans="2:12" ht="15.75">
      <c r="B229" s="42" t="s">
        <v>322</v>
      </c>
      <c r="C229" s="39" t="s">
        <v>328</v>
      </c>
      <c r="D229" s="30" t="s">
        <v>329</v>
      </c>
      <c r="E229" s="39">
        <v>112743</v>
      </c>
      <c r="F229" s="40">
        <v>170</v>
      </c>
      <c r="G229" s="41" t="s">
        <v>123</v>
      </c>
      <c r="H229" s="24">
        <v>2740</v>
      </c>
      <c r="I229" s="24" t="str">
        <f t="shared" si="8"/>
        <v xml:space="preserve"> </v>
      </c>
      <c r="K229" s="95">
        <v>10.02</v>
      </c>
      <c r="L229" s="95">
        <v>108</v>
      </c>
    </row>
    <row r="230" spans="2:12" ht="15.75">
      <c r="B230" s="42" t="s">
        <v>322</v>
      </c>
      <c r="C230" s="39" t="s">
        <v>328</v>
      </c>
      <c r="D230" s="30" t="s">
        <v>330</v>
      </c>
      <c r="E230" s="39">
        <v>54878</v>
      </c>
      <c r="F230" s="40">
        <v>174</v>
      </c>
      <c r="G230" s="41" t="s">
        <v>123</v>
      </c>
      <c r="H230" s="24">
        <v>3128</v>
      </c>
      <c r="I230" s="24" t="str">
        <f t="shared" si="8"/>
        <v xml:space="preserve"> </v>
      </c>
      <c r="K230" s="95">
        <v>10.02</v>
      </c>
      <c r="L230" s="95">
        <v>108</v>
      </c>
    </row>
    <row r="231" spans="2:12" ht="15.75">
      <c r="B231" s="42" t="s">
        <v>322</v>
      </c>
      <c r="C231" s="39" t="s">
        <v>328</v>
      </c>
      <c r="D231" s="30" t="s">
        <v>331</v>
      </c>
      <c r="E231" s="39">
        <v>59338</v>
      </c>
      <c r="F231" s="40">
        <v>179</v>
      </c>
      <c r="G231" s="41" t="s">
        <v>123</v>
      </c>
      <c r="H231" s="24">
        <v>4035</v>
      </c>
      <c r="I231" s="24" t="str">
        <f t="shared" si="8"/>
        <v xml:space="preserve"> </v>
      </c>
      <c r="K231" s="95">
        <v>10.02</v>
      </c>
      <c r="L231" s="95">
        <v>108</v>
      </c>
    </row>
    <row r="232" spans="2:12" ht="15.75">
      <c r="B232" s="42" t="s">
        <v>322</v>
      </c>
      <c r="C232" s="39" t="s">
        <v>328</v>
      </c>
      <c r="D232" s="30" t="s">
        <v>332</v>
      </c>
      <c r="E232" s="39">
        <v>723409</v>
      </c>
      <c r="F232" s="40">
        <v>176</v>
      </c>
      <c r="G232" s="41" t="s">
        <v>123</v>
      </c>
      <c r="H232" s="24">
        <v>3310</v>
      </c>
      <c r="I232" s="24" t="str">
        <f t="shared" si="8"/>
        <v xml:space="preserve"> </v>
      </c>
      <c r="K232" s="95">
        <v>10.02</v>
      </c>
      <c r="L232" s="95">
        <v>108</v>
      </c>
    </row>
    <row r="233" spans="2:12" ht="15.75">
      <c r="B233" s="42" t="s">
        <v>322</v>
      </c>
      <c r="C233" s="39" t="s">
        <v>333</v>
      </c>
      <c r="D233" s="30" t="s">
        <v>334</v>
      </c>
      <c r="E233" s="39">
        <v>286219</v>
      </c>
      <c r="F233" s="40">
        <v>175</v>
      </c>
      <c r="G233" s="41" t="s">
        <v>123</v>
      </c>
      <c r="H233" s="24">
        <v>3827</v>
      </c>
      <c r="I233" s="24" t="str">
        <f t="shared" si="8"/>
        <v xml:space="preserve"> </v>
      </c>
      <c r="K233" s="95">
        <v>10.02</v>
      </c>
      <c r="L233" s="95">
        <v>108</v>
      </c>
    </row>
    <row r="234" spans="2:12" ht="15.75">
      <c r="B234" s="42" t="s">
        <v>322</v>
      </c>
      <c r="C234" s="39" t="s">
        <v>333</v>
      </c>
      <c r="D234" s="30" t="s">
        <v>335</v>
      </c>
      <c r="E234" s="39">
        <v>120737</v>
      </c>
      <c r="F234" s="40">
        <v>181</v>
      </c>
      <c r="G234" s="41" t="s">
        <v>123</v>
      </c>
      <c r="H234" s="24">
        <v>4085</v>
      </c>
      <c r="I234" s="24" t="str">
        <f t="shared" si="8"/>
        <v xml:space="preserve"> </v>
      </c>
      <c r="K234" s="95">
        <v>10.02</v>
      </c>
      <c r="L234" s="95">
        <v>108</v>
      </c>
    </row>
    <row r="235" spans="2:12" ht="15.75">
      <c r="B235" s="42" t="s">
        <v>322</v>
      </c>
      <c r="C235" s="39" t="s">
        <v>333</v>
      </c>
      <c r="D235" s="30" t="s">
        <v>336</v>
      </c>
      <c r="E235" s="39">
        <v>562163</v>
      </c>
      <c r="F235" s="40">
        <v>178</v>
      </c>
      <c r="G235" s="41" t="s">
        <v>123</v>
      </c>
      <c r="H235" s="24">
        <v>4405</v>
      </c>
      <c r="I235" s="24" t="str">
        <f t="shared" si="8"/>
        <v xml:space="preserve"> </v>
      </c>
      <c r="K235" s="96">
        <v>10.02</v>
      </c>
      <c r="L235" s="97">
        <v>108</v>
      </c>
    </row>
    <row r="236" spans="2:12" ht="15.75">
      <c r="B236" s="42" t="s">
        <v>322</v>
      </c>
      <c r="C236" s="39" t="s">
        <v>333</v>
      </c>
      <c r="D236" s="30" t="s">
        <v>337</v>
      </c>
      <c r="E236" s="39">
        <v>223428</v>
      </c>
      <c r="F236" s="40">
        <v>187</v>
      </c>
      <c r="G236" s="41" t="s">
        <v>123</v>
      </c>
      <c r="H236" s="24">
        <v>4647</v>
      </c>
      <c r="I236" s="24" t="str">
        <f t="shared" si="8"/>
        <v xml:space="preserve"> </v>
      </c>
      <c r="K236" s="96">
        <v>10.02</v>
      </c>
      <c r="L236" s="97">
        <v>108</v>
      </c>
    </row>
    <row r="237" spans="2:12" ht="15.75">
      <c r="B237" s="42" t="s">
        <v>322</v>
      </c>
      <c r="C237" s="39" t="s">
        <v>333</v>
      </c>
      <c r="D237" s="30" t="s">
        <v>338</v>
      </c>
      <c r="E237" s="39">
        <v>659949</v>
      </c>
      <c r="F237" s="40">
        <v>188</v>
      </c>
      <c r="G237" s="41" t="s">
        <v>123</v>
      </c>
      <c r="H237" s="24">
        <v>5328</v>
      </c>
      <c r="I237" s="24" t="str">
        <f t="shared" si="8"/>
        <v xml:space="preserve"> </v>
      </c>
      <c r="K237" s="96">
        <v>10.02</v>
      </c>
      <c r="L237" s="97">
        <v>108</v>
      </c>
    </row>
    <row r="238" spans="2:12" ht="15.75">
      <c r="B238" s="42" t="s">
        <v>322</v>
      </c>
      <c r="C238" s="39" t="s">
        <v>57</v>
      </c>
      <c r="D238" s="30" t="s">
        <v>339</v>
      </c>
      <c r="E238" s="39">
        <v>44770</v>
      </c>
      <c r="F238" s="40">
        <v>188</v>
      </c>
      <c r="G238" s="41" t="s">
        <v>123</v>
      </c>
      <c r="H238" s="24">
        <v>5120</v>
      </c>
      <c r="I238" s="24" t="str">
        <f t="shared" si="8"/>
        <v xml:space="preserve"> </v>
      </c>
      <c r="K238" s="96">
        <v>10.02</v>
      </c>
      <c r="L238" s="97">
        <v>108</v>
      </c>
    </row>
    <row r="239" spans="2:12" ht="15.75">
      <c r="B239" s="53" t="s">
        <v>340</v>
      </c>
      <c r="C239" s="59" t="s">
        <v>121</v>
      </c>
      <c r="D239" s="55" t="s">
        <v>341</v>
      </c>
      <c r="E239" s="59">
        <v>151247</v>
      </c>
      <c r="F239" s="56">
        <v>135</v>
      </c>
      <c r="G239" s="57" t="s">
        <v>123</v>
      </c>
      <c r="H239" s="58">
        <v>599</v>
      </c>
      <c r="I239" s="58" t="str">
        <f t="shared" si="8"/>
        <v xml:space="preserve"> </v>
      </c>
      <c r="K239" s="96">
        <v>4.25</v>
      </c>
      <c r="L239" s="97">
        <v>107</v>
      </c>
    </row>
    <row r="240" spans="2:12" ht="15.75">
      <c r="B240" s="42" t="s">
        <v>340</v>
      </c>
      <c r="C240" s="39" t="s">
        <v>142</v>
      </c>
      <c r="D240" s="30" t="s">
        <v>342</v>
      </c>
      <c r="E240" s="39">
        <v>199153</v>
      </c>
      <c r="F240" s="40">
        <v>137</v>
      </c>
      <c r="G240" s="41" t="s">
        <v>123</v>
      </c>
      <c r="H240" s="24">
        <v>628</v>
      </c>
      <c r="I240" s="24" t="str">
        <f t="shared" si="8"/>
        <v xml:space="preserve"> </v>
      </c>
      <c r="K240" s="96">
        <v>4.25</v>
      </c>
      <c r="L240" s="97">
        <v>107</v>
      </c>
    </row>
    <row r="241" spans="2:12" ht="15.75">
      <c r="B241" s="42" t="s">
        <v>340</v>
      </c>
      <c r="C241" s="39" t="s">
        <v>142</v>
      </c>
      <c r="D241" s="30" t="s">
        <v>343</v>
      </c>
      <c r="E241" s="39">
        <v>786378</v>
      </c>
      <c r="F241" s="40">
        <v>149</v>
      </c>
      <c r="G241" s="41" t="s">
        <v>123</v>
      </c>
      <c r="H241" s="24">
        <v>682</v>
      </c>
      <c r="I241" s="24" t="str">
        <f t="shared" si="8"/>
        <v xml:space="preserve"> </v>
      </c>
      <c r="K241" s="96">
        <v>4.25</v>
      </c>
      <c r="L241" s="97">
        <v>107</v>
      </c>
    </row>
    <row r="242" spans="2:12" ht="15.75">
      <c r="B242" s="52" t="s">
        <v>344</v>
      </c>
      <c r="C242" s="33" t="s">
        <v>345</v>
      </c>
      <c r="D242" s="32" t="s">
        <v>346</v>
      </c>
      <c r="E242" s="33">
        <v>109174</v>
      </c>
      <c r="F242" s="34">
        <v>176</v>
      </c>
      <c r="G242" s="35" t="s">
        <v>2</v>
      </c>
      <c r="H242" s="36">
        <v>3611</v>
      </c>
      <c r="I242" s="36" t="str">
        <f t="shared" si="8"/>
        <v xml:space="preserve"> </v>
      </c>
      <c r="K242" s="96">
        <v>10.02</v>
      </c>
      <c r="L242" s="97">
        <v>108</v>
      </c>
    </row>
    <row r="243" spans="2:12" ht="13.5" thickBot="1"/>
    <row r="244" spans="2:12" ht="15.75">
      <c r="B244" s="66" t="s">
        <v>363</v>
      </c>
      <c r="C244" s="67"/>
      <c r="D244" s="68"/>
      <c r="E244" s="68"/>
      <c r="F244" s="69"/>
      <c r="G244" s="70"/>
      <c r="H244" s="70"/>
      <c r="I244" s="71"/>
    </row>
    <row r="245" spans="2:12" ht="15.75">
      <c r="B245" s="72" t="s">
        <v>350</v>
      </c>
      <c r="C245" s="77"/>
      <c r="D245" s="78"/>
      <c r="E245" s="78"/>
      <c r="F245" s="79"/>
      <c r="G245" s="80"/>
      <c r="H245" s="80"/>
      <c r="I245" s="73"/>
    </row>
    <row r="246" spans="2:12" ht="16.5" thickBot="1">
      <c r="B246" s="81" t="s">
        <v>365</v>
      </c>
      <c r="C246" s="82"/>
      <c r="D246" s="83"/>
      <c r="E246" s="75"/>
      <c r="F246" s="74"/>
      <c r="G246" s="74"/>
      <c r="H246" s="74"/>
      <c r="I246" s="76"/>
    </row>
  </sheetData>
  <autoFilter ref="B5:I246" xr:uid="{00000000-0001-0000-0000-000000000000}"/>
  <phoneticPr fontId="15" type="noConversion"/>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00d4844378cc8bc7eaa1c153a3d45537">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b8c8cb55c1978469788a8a596c1c7c80"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F81CBC-C71F-400A-800A-FD75687C6CDC}">
  <ds:schemaRefs>
    <ds:schemaRef ds:uri="deb798ad-d4be-4ddd-a4cc-4105dabf3345"/>
    <ds:schemaRef ds:uri="http://purl.org/dc/elements/1.1/"/>
    <ds:schemaRef ds:uri="http://schemas.microsoft.com/office/2006/metadata/properties"/>
    <ds:schemaRef ds:uri="ca8094c3-52ff-4119-bc41-b749ff1257dc"/>
    <ds:schemaRef ds:uri="http://purl.org/dc/terms/"/>
    <ds:schemaRef ds:uri="86747a24-714f-4e80-b078-635f8273a2bb"/>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 ds:uri="cf7857df-4f89-4a4c-bc79-df211bd3ee1b"/>
    <ds:schemaRef ds:uri="71fef6e4-fdbb-4156-9ba0-3d3b69c52eb6"/>
  </ds:schemaRefs>
</ds:datastoreItem>
</file>

<file path=customXml/itemProps2.xml><?xml version="1.0" encoding="utf-8"?>
<ds:datastoreItem xmlns:ds="http://schemas.openxmlformats.org/officeDocument/2006/customXml" ds:itemID="{B7E5B238-6DA4-48CE-B384-71762F6B9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DB98E7-5D12-4735-BD7E-1D4C8CB2FF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MICHELIN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Christina Mannheimer</dc:creator>
  <cp:keywords/>
  <dc:description/>
  <cp:lastModifiedBy>Kontturi Leila</cp:lastModifiedBy>
  <cp:revision/>
  <dcterms:created xsi:type="dcterms:W3CDTF">2015-11-16T14:47:51Z</dcterms:created>
  <dcterms:modified xsi:type="dcterms:W3CDTF">2026-04-27T07:34:09Z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0x010100C64F16EBECE67B4AA2186EEA4E233499</vt:lpwstr>
  </property>
  <property fmtid="{D5CDD505-2E9C-101B-9397-08002B2CF9AE}" pid="3" name="MSIP_Label_09e9a456-2778-4ca9-be06-1190b1e1118a_Enabled">
    <vt:lpwstr>true</vt:lpwstr>
  </property>
  <property fmtid="{D5CDD505-2E9C-101B-9397-08002B2CF9AE}" pid="4" name="MSIP_Label_09e9a456-2778-4ca9-be06-1190b1e1118a_SetDate">
    <vt:lpwstr>2021-11-11T07:23:02Z</vt:lpwstr>
  </property>
  <property fmtid="{D5CDD505-2E9C-101B-9397-08002B2CF9AE}" pid="5" name="MSIP_Label_09e9a456-2778-4ca9-be06-1190b1e1118a_Method">
    <vt:lpwstr>Standard</vt:lpwstr>
  </property>
  <property fmtid="{D5CDD505-2E9C-101B-9397-08002B2CF9AE}" pid="6" name="MSIP_Label_09e9a456-2778-4ca9-be06-1190b1e1118a_Name">
    <vt:lpwstr>D3</vt:lpwstr>
  </property>
  <property fmtid="{D5CDD505-2E9C-101B-9397-08002B2CF9AE}" pid="7" name="MSIP_Label_09e9a456-2778-4ca9-be06-1190b1e1118a_SiteId">
    <vt:lpwstr>658ba197-6c73-4fea-91bd-1c7d8de6bf2c</vt:lpwstr>
  </property>
  <property fmtid="{D5CDD505-2E9C-101B-9397-08002B2CF9AE}" pid="8" name="MSIP_Label_09e9a456-2778-4ca9-be06-1190b1e1118a_ActionId">
    <vt:lpwstr>4802040c-2468-4689-979b-9001be47a0fd</vt:lpwstr>
  </property>
  <property fmtid="{D5CDD505-2E9C-101B-9397-08002B2CF9AE}" pid="9" name="MSIP_Label_09e9a456-2778-4ca9-be06-1190b1e1118a_ContentBits">
    <vt:lpwstr>0</vt:lpwstr>
  </property>
  <property fmtid="{D5CDD505-2E9C-101B-9397-08002B2CF9AE}" pid="10" name="MediaServiceImageTags">
    <vt:lpwstr/>
  </property>
</Properties>
</file>