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nokiantyres-my.sharepoint.com/personal/leila_kontturi_vianor_com/Documents/Documents/eVianor/"/>
    </mc:Choice>
  </mc:AlternateContent>
  <xr:revisionPtr revIDLastSave="0" documentId="8_{8536E307-6B5C-45C3-AEEE-2E17D10B0381}" xr6:coauthVersionLast="47" xr6:coauthVersionMax="47" xr10:uidLastSave="{00000000-0000-0000-0000-000000000000}"/>
  <bookViews>
    <workbookView xWindow="-50460" yWindow="1140" windowWidth="30375" windowHeight="19140" xr2:uid="{CE0484D4-B958-4F1E-B654-5C13EAAC1437}"/>
  </bookViews>
  <sheets>
    <sheet name="MI NEW" sheetId="1" r:id="rId1"/>
    <sheet name="MI RMX" sheetId="2" r:id="rId2"/>
    <sheet name="MILITARY" sheetId="3" r:id="rId3"/>
  </sheets>
  <definedNames>
    <definedName name="_xlnm._FilterDatabase" localSheetId="0" hidden="1">'MI NEW'!$C$13:$S$121</definedName>
    <definedName name="_xlnm._FilterDatabase" localSheetId="2" hidden="1">MILITARY!$B$5:$I$44</definedName>
    <definedName name="dataarea">OFFSET(#REF!,0,0,COUNTA(#REF!),66)</definedName>
    <definedName name="_xlnm.Print_Area" localSheetId="0">'MI NEW'!$A$3:$S$174</definedName>
    <definedName name="_xlnm.Print_Area" localSheetId="1">'MI RMX'!$A$1:$M$97</definedName>
    <definedName name="_xlnm.Print_Titles" localSheetId="0">'MI NEW'!$3:$14</definedName>
    <definedName name="_xlnm.Print_Titles" localSheetId="1">'MI RMX'!$1:$8</definedName>
    <definedName name="_xlnm.Print_Titles" localSheetId="2">MILITARY!$1:$5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3" l="1"/>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alcChain>
</file>

<file path=xl/sharedStrings.xml><?xml version="1.0" encoding="utf-8"?>
<sst xmlns="http://schemas.openxmlformats.org/spreadsheetml/2006/main" count="2795" uniqueCount="324">
  <si>
    <t>Alennus</t>
  </si>
  <si>
    <t>MICHELIN SUOMI kuorma- ja linja-autorengashinnasto 2026-01</t>
  </si>
  <si>
    <t>RENGASMERKINTÄ</t>
  </si>
  <si>
    <t>EUR</t>
  </si>
  <si>
    <t>Tuotenro</t>
  </si>
  <si>
    <t>Koko</t>
  </si>
  <si>
    <t>LI/SI</t>
  </si>
  <si>
    <t>Pintamalli</t>
  </si>
  <si>
    <t>3PMSF</t>
  </si>
  <si>
    <t>M+S</t>
  </si>
  <si>
    <t>Hinta ilman ALV</t>
  </si>
  <si>
    <t>Nettohinta</t>
  </si>
  <si>
    <t/>
  </si>
  <si>
    <t>Pattern</t>
  </si>
  <si>
    <t>X LINE</t>
  </si>
  <si>
    <t>KAIKKI/OHJAAVAT AKSELIT</t>
  </si>
  <si>
    <t>HEADLINE</t>
  </si>
  <si>
    <t>295/60R22.5</t>
  </si>
  <si>
    <t>150/147L</t>
  </si>
  <si>
    <t>X LINE ENERGY Z</t>
  </si>
  <si>
    <t>B</t>
  </si>
  <si>
    <t>72 dB</t>
  </si>
  <si>
    <t>315/60R22.5</t>
  </si>
  <si>
    <t>154/148L</t>
  </si>
  <si>
    <t>X LINE ENERGY Z3</t>
  </si>
  <si>
    <t>A</t>
  </si>
  <si>
    <t>C</t>
  </si>
  <si>
    <t>70 dB</t>
  </si>
  <si>
    <t>315/70R22.5</t>
  </si>
  <si>
    <t>156/150L</t>
  </si>
  <si>
    <t>X LINE ENERGY Z2</t>
  </si>
  <si>
    <t>315/80R22.5</t>
  </si>
  <si>
    <t>69 dB</t>
  </si>
  <si>
    <t>355/50R22.5</t>
  </si>
  <si>
    <t>158K</t>
  </si>
  <si>
    <t>71 dB</t>
  </si>
  <si>
    <t>385/55R22.5</t>
  </si>
  <si>
    <t>160K</t>
  </si>
  <si>
    <t>X LINE ENERGY F</t>
  </si>
  <si>
    <t>385/65R22.5</t>
  </si>
  <si>
    <t>VETOAKSELIT</t>
  </si>
  <si>
    <t>150/147K</t>
  </si>
  <si>
    <t>X LINE ENERGY D3</t>
  </si>
  <si>
    <t>73 dB</t>
  </si>
  <si>
    <t>152/148L</t>
  </si>
  <si>
    <t>74 dB</t>
  </si>
  <si>
    <t>154/150L</t>
  </si>
  <si>
    <t>X LINE ENERGY D2</t>
  </si>
  <si>
    <t>X LINE ENERGY D</t>
  </si>
  <si>
    <t>PERÄVAUNUN AKSELIT</t>
  </si>
  <si>
    <t>215/75R17.5</t>
  </si>
  <si>
    <t>135/133J</t>
  </si>
  <si>
    <t>X LINE ENERGY T</t>
  </si>
  <si>
    <t>68 dB</t>
  </si>
  <si>
    <t>Poistuu myynistä: 2026-06</t>
  </si>
  <si>
    <t>Myyntiin: 2026-03</t>
  </si>
  <si>
    <t>235/75R17.5</t>
  </si>
  <si>
    <t>143/141J</t>
  </si>
  <si>
    <t>X LINE ENERGY T+</t>
  </si>
  <si>
    <t>245/70R17.5</t>
  </si>
  <si>
    <t>265/70R19.5</t>
  </si>
  <si>
    <t>445/45R19.5</t>
  </si>
  <si>
    <t>275/70R22.5</t>
  </si>
  <si>
    <t>152/148J</t>
  </si>
  <si>
    <t>Myyntiin: 2026-04</t>
  </si>
  <si>
    <t>XTA2 ENERGY</t>
  </si>
  <si>
    <t>X MULTI</t>
  </si>
  <si>
    <t>205/75R17.5</t>
  </si>
  <si>
    <t>124/122M</t>
  </si>
  <si>
    <t>X MULTI Z</t>
  </si>
  <si>
    <t>D</t>
  </si>
  <si>
    <t>Poistuu myynistä: 2026-06. Sub 922622</t>
  </si>
  <si>
    <t>126/124M</t>
  </si>
  <si>
    <t>Poistuu myynistä: 2026-06. Sub 705590</t>
  </si>
  <si>
    <t>Myyntiin: 2026-01</t>
  </si>
  <si>
    <t>225/75R17.5</t>
  </si>
  <si>
    <t>129/127M</t>
  </si>
  <si>
    <t>Poistuu myynistä: 2026-05. Sub 537776</t>
  </si>
  <si>
    <t>132/130M</t>
  </si>
  <si>
    <t>Poistuu myynistä: 2026-06. Sub 372400</t>
  </si>
  <si>
    <t>136/134M</t>
  </si>
  <si>
    <t>Poistuu myynistä: 2026-04. Sub 204682</t>
  </si>
  <si>
    <t>265/70R17.5</t>
  </si>
  <si>
    <t>140/138M</t>
  </si>
  <si>
    <t>Poistuu myynistä: 2026-04. Sub 921591</t>
  </si>
  <si>
    <t>245/70R19.5</t>
  </si>
  <si>
    <t>138/136M</t>
  </si>
  <si>
    <t>X MULTI Z2</t>
  </si>
  <si>
    <t>Myyntiin: 2026-02</t>
  </si>
  <si>
    <t>Poistuu myynistä: 2026-03</t>
  </si>
  <si>
    <t>285/70R19.5</t>
  </si>
  <si>
    <t>148/146L</t>
  </si>
  <si>
    <t>148/145L</t>
  </si>
  <si>
    <t>295/80R22.5</t>
  </si>
  <si>
    <t>X MULTI ENERGY Z</t>
  </si>
  <si>
    <t>X MULTI GRIP Z</t>
  </si>
  <si>
    <t>76 dB</t>
  </si>
  <si>
    <t>152/148M</t>
  </si>
  <si>
    <t>X MULTIWAY 3D XZE</t>
  </si>
  <si>
    <t>305/70R22.5</t>
  </si>
  <si>
    <t>X MULTI HL Z</t>
  </si>
  <si>
    <t>158/150L</t>
  </si>
  <si>
    <t>X MULTI ENERGY Z2</t>
  </si>
  <si>
    <t>X MULTI HD Z</t>
  </si>
  <si>
    <t>156K</t>
  </si>
  <si>
    <t>X MULTI F</t>
  </si>
  <si>
    <t>Poistuu myynistä: 2026-01</t>
  </si>
  <si>
    <t>164K</t>
  </si>
  <si>
    <t>X MULTI Z+ AS</t>
  </si>
  <si>
    <t>X MULTI D</t>
  </si>
  <si>
    <t>X MULTI D2</t>
  </si>
  <si>
    <t>140/138L</t>
  </si>
  <si>
    <t>XDW ICE GRIP</t>
  </si>
  <si>
    <t>E</t>
  </si>
  <si>
    <t>XDW ICE GRIP+</t>
  </si>
  <si>
    <t>Myyntiin: 2026-06</t>
  </si>
  <si>
    <t>X MULTIWAY 3D XDE</t>
  </si>
  <si>
    <t>75 dB</t>
  </si>
  <si>
    <t>Poistuu myynistä: 2026-05</t>
  </si>
  <si>
    <t>152/149L</t>
  </si>
  <si>
    <t>X MULTI ENERGY D</t>
  </si>
  <si>
    <t>X MULTI GRIP D</t>
  </si>
  <si>
    <t>315/45R22.5</t>
  </si>
  <si>
    <t>147/145L</t>
  </si>
  <si>
    <t>X MULTI ENERGY D2</t>
  </si>
  <si>
    <t>X MULTI HD D</t>
  </si>
  <si>
    <t>X MULTI HD D+</t>
  </si>
  <si>
    <t>455/45R22.5</t>
  </si>
  <si>
    <t>166J</t>
  </si>
  <si>
    <t>X ONE XDU</t>
  </si>
  <si>
    <t>205/65R17.5</t>
  </si>
  <si>
    <t>132/130J</t>
  </si>
  <si>
    <t>X MULTI T2</t>
  </si>
  <si>
    <t>136/134J</t>
  </si>
  <si>
    <t>X MULTI T2+</t>
  </si>
  <si>
    <t>Poistuu myynistä: 2026-08</t>
  </si>
  <si>
    <t>Myyntiin: 2026-05</t>
  </si>
  <si>
    <t>141/140J</t>
  </si>
  <si>
    <t>XTE2</t>
  </si>
  <si>
    <t>255/60R19.5</t>
  </si>
  <si>
    <t>X MAXITRAILER</t>
  </si>
  <si>
    <t>150/148J</t>
  </si>
  <si>
    <t>164J</t>
  </si>
  <si>
    <t>X MULTI HL T</t>
  </si>
  <si>
    <t>160J</t>
  </si>
  <si>
    <t>XTE 3</t>
  </si>
  <si>
    <t>X MULTI T</t>
  </si>
  <si>
    <t>X ONE MAXITRAILER +</t>
  </si>
  <si>
    <t>X COACH</t>
  </si>
  <si>
    <t>154/150M</t>
  </si>
  <si>
    <t>X COACH Z</t>
  </si>
  <si>
    <t>X COACH D</t>
  </si>
  <si>
    <t>X INCITY</t>
  </si>
  <si>
    <t>XINCITY EV Z</t>
  </si>
  <si>
    <t>152/149J</t>
  </si>
  <si>
    <t>X INCITY EV Z</t>
  </si>
  <si>
    <t>148/145J</t>
  </si>
  <si>
    <t>X INCITY XZU</t>
  </si>
  <si>
    <t>153/150J</t>
  </si>
  <si>
    <t>495/45R22.5</t>
  </si>
  <si>
    <t>169K</t>
  </si>
  <si>
    <t>XONE INCITY D</t>
  </si>
  <si>
    <t>X WORKS</t>
  </si>
  <si>
    <t>11R22.5</t>
  </si>
  <si>
    <t>148/145K</t>
  </si>
  <si>
    <t>XZY 3</t>
  </si>
  <si>
    <t>13R22.5</t>
  </si>
  <si>
    <t>156/150K</t>
  </si>
  <si>
    <t>X WORKS Z</t>
  </si>
  <si>
    <t>X WORKS Z2</t>
  </si>
  <si>
    <t>156/151K</t>
  </si>
  <si>
    <t>X WORKS HD Z</t>
  </si>
  <si>
    <t>152/149K</t>
  </si>
  <si>
    <t>158/150K</t>
  </si>
  <si>
    <t>X WORKS HL Z2</t>
  </si>
  <si>
    <t>425/65R22.5</t>
  </si>
  <si>
    <t>165K</t>
  </si>
  <si>
    <t>445/65R22.5</t>
  </si>
  <si>
    <t>X WORKS D</t>
  </si>
  <si>
    <t>X WORKS HD D</t>
  </si>
  <si>
    <t>X WORKS D2</t>
  </si>
  <si>
    <t>152/148K</t>
  </si>
  <si>
    <t>XTY2</t>
  </si>
  <si>
    <t>X WORKS T</t>
  </si>
  <si>
    <t>=Vauriotakuu</t>
  </si>
  <si>
    <t>Hinnat Alv 0%, kierrätysmaksut lisätään hintaan.</t>
  </si>
  <si>
    <t>Please note that the Key Billing prices are valid from 1 Januari 2026.  We reserve the right to amend the key billing prices in accordance with our Standard Conditions of Sale, this includes, but is not limited to, changes in market conditions.
The Key Billing price list sent to you may only be used for the purpose of our business relationship, it is strictly confidential and may not be shared with third parties. The Key Billing price list is subject to MNAB’s Standard Conditions of Sale. Prices listed are Exclusive of VAT.
You can find MNAB’s Standard Conditions of Sale on our Website www.michelin.se/allmannavillkor</t>
  </si>
  <si>
    <t>Disc</t>
  </si>
  <si>
    <t>LIVM</t>
  </si>
  <si>
    <t>Launch date</t>
  </si>
  <si>
    <t>X LINE ENERGY D/.</t>
  </si>
  <si>
    <t>X LINE ENERGY T/.</t>
  </si>
  <si>
    <t>XTA2 EN/.</t>
  </si>
  <si>
    <t>152J</t>
  </si>
  <si>
    <t>XDE2/. FR</t>
  </si>
  <si>
    <t>XDE2/.</t>
  </si>
  <si>
    <t>X MULTI D/.</t>
  </si>
  <si>
    <t>146/144L</t>
  </si>
  <si>
    <t>148M</t>
  </si>
  <si>
    <t>XDE2+/.</t>
  </si>
  <si>
    <t>XDW ICE GRIP/.</t>
  </si>
  <si>
    <t>X MULTIWAY 3D XDE/.</t>
  </si>
  <si>
    <t>X MULTI GRIP D/.</t>
  </si>
  <si>
    <t>MULTIWAY XD/.</t>
  </si>
  <si>
    <t>X MULTI HD D/.</t>
  </si>
  <si>
    <t>X MULTI ENERGY D2/.</t>
  </si>
  <si>
    <t>156L</t>
  </si>
  <si>
    <t>9.5R17.5</t>
  </si>
  <si>
    <t>143J</t>
  </si>
  <si>
    <t>XTE2/.</t>
  </si>
  <si>
    <t>129/127J</t>
  </si>
  <si>
    <t>X MAXTRAIL/.</t>
  </si>
  <si>
    <t>XTE2+/.</t>
  </si>
  <si>
    <t>XTE2/. FR</t>
  </si>
  <si>
    <t>X MULTI HL T/.</t>
  </si>
  <si>
    <t>X MULTI T2/.</t>
  </si>
  <si>
    <t>XTE3/.</t>
  </si>
  <si>
    <t>X MULTI T/.</t>
  </si>
  <si>
    <t>X ONE MAXI TR+/.</t>
  </si>
  <si>
    <t>KAIKKI AKSELIT</t>
  </si>
  <si>
    <t>148/145M</t>
  </si>
  <si>
    <t>XZE2+/.</t>
  </si>
  <si>
    <t>X COACH XD/.</t>
  </si>
  <si>
    <t>X COACH D/.</t>
  </si>
  <si>
    <t>X INCITY ICEGRIP D/.</t>
  </si>
  <si>
    <t>X INCITY EV Z/.</t>
  </si>
  <si>
    <t>X INCITY XZU/.</t>
  </si>
  <si>
    <t>X INCITY XZU3/.</t>
  </si>
  <si>
    <t>X WORKS XDY/.</t>
  </si>
  <si>
    <t>X WORKS D/.</t>
  </si>
  <si>
    <t>Myyntiin: 2026-09</t>
  </si>
  <si>
    <t>XTY2/.</t>
  </si>
  <si>
    <t>148J</t>
  </si>
  <si>
    <t>X WORKS T/.</t>
  </si>
  <si>
    <t>X WORKS XZY/.</t>
  </si>
  <si>
    <t>XZY3/.</t>
  </si>
  <si>
    <t>X WORKS HL Z/.</t>
  </si>
  <si>
    <t>Prices are excluding casing. For casing prices, see the current acceptance list or consult your Michelin representative. Please note that the Key Billing prices are valid from 1 January 2026.  We reserve the right to amend the key billing prices in accordance with our Standard Conditions of Sale, this includes, but is not limited to, changes in market conditions.
The Key Billing price list sent to you may only be used for the purpose of our business relationship, it is strictly confidential and may not be shared with third parties. The Key Billing price list is subject to MNAB’s Standard Conditions of Sale. Prices listed are Exclusive of VAT.
You can find MNAB’s Standard Conditions of Sale on our Website www.michelin.se/allmannavillkor</t>
  </si>
  <si>
    <t>MICHELIN Suomi Hinnasto 2026-01</t>
  </si>
  <si>
    <t>OFFROAD &amp; MILITARY</t>
  </si>
  <si>
    <t>Halkaisija</t>
  </si>
  <si>
    <t>LI</t>
  </si>
  <si>
    <t>SI</t>
  </si>
  <si>
    <t>Hinta ALV 0%</t>
  </si>
  <si>
    <t>X FORCE ML</t>
  </si>
  <si>
    <t>560"</t>
  </si>
  <si>
    <t>395/90 R560 TR X FORCE ML TL</t>
  </si>
  <si>
    <t>158/156</t>
  </si>
  <si>
    <t>G/J</t>
  </si>
  <si>
    <t>X FORCE S</t>
  </si>
  <si>
    <t>16"</t>
  </si>
  <si>
    <t>7.50 R16  X FORCE S TL</t>
  </si>
  <si>
    <t>116/114</t>
  </si>
  <si>
    <t>N</t>
  </si>
  <si>
    <t>X FORCE Z</t>
  </si>
  <si>
    <t>325/85 R16 X FORCE Z TL</t>
  </si>
  <si>
    <t>K</t>
  </si>
  <si>
    <t>X FORCE ZH</t>
  </si>
  <si>
    <t>22.5"</t>
  </si>
  <si>
    <t>13 R22.5 X FORCE ZH TL</t>
  </si>
  <si>
    <t>154/150</t>
  </si>
  <si>
    <t>G</t>
  </si>
  <si>
    <t>315/80 R22.5 X FORCE ZH TL</t>
  </si>
  <si>
    <t>156/150</t>
  </si>
  <si>
    <t>24"</t>
  </si>
  <si>
    <t>325/95 R24 X FORCE ZH TL</t>
  </si>
  <si>
    <t>167/162</t>
  </si>
  <si>
    <t>F/G</t>
  </si>
  <si>
    <t>X FORCE ZL</t>
  </si>
  <si>
    <t>20"</t>
  </si>
  <si>
    <t>14.00 R20 X FORCE ZL TL</t>
  </si>
  <si>
    <t>168/165</t>
  </si>
  <si>
    <t>16.00 R20 X FORCE ZL TL</t>
  </si>
  <si>
    <t>J</t>
  </si>
  <si>
    <t>275/80 R20 MPT X FORCE ZL TL</t>
  </si>
  <si>
    <t>137/135</t>
  </si>
  <si>
    <t>335/80 R20 X FORCE ZL TL</t>
  </si>
  <si>
    <t>365/80 R20 X FORCE ZL TL</t>
  </si>
  <si>
    <t>365/85 R20 X FORCE ZL TL</t>
  </si>
  <si>
    <t>395/85 R20 X FORCE ZL TL</t>
  </si>
  <si>
    <t>685"</t>
  </si>
  <si>
    <t>415/80 R685 TR X FORCE ZL TL</t>
  </si>
  <si>
    <t>X FORCE WINTER</t>
  </si>
  <si>
    <t>14.00 R20 X FORCE WINTER TL</t>
  </si>
  <si>
    <t>16.00 R20 X FORCE WINTER TL</t>
  </si>
  <si>
    <t>174/171</t>
  </si>
  <si>
    <t>XML</t>
  </si>
  <si>
    <t>325/85 R16 XML TL</t>
  </si>
  <si>
    <t>137/134</t>
  </si>
  <si>
    <t>J/K</t>
  </si>
  <si>
    <t>12.00 R20  XML TL</t>
  </si>
  <si>
    <t>149/146</t>
  </si>
  <si>
    <t>14.00 R20 XML TL</t>
  </si>
  <si>
    <t>395/85 R20 XML TL</t>
  </si>
  <si>
    <t>475/80 R20 XML TL</t>
  </si>
  <si>
    <t>395/90 R560 TR XML TL</t>
  </si>
  <si>
    <t>415/80 R685 TR XML TL</t>
  </si>
  <si>
    <t>XS</t>
  </si>
  <si>
    <t>20.5"</t>
  </si>
  <si>
    <t>525/65 R20.5 XS TL</t>
  </si>
  <si>
    <t>F</t>
  </si>
  <si>
    <t>XZL</t>
  </si>
  <si>
    <t>11.00 R16 XZL TL</t>
  </si>
  <si>
    <t>255/100 R16 XZL TL</t>
  </si>
  <si>
    <t>11.00 R20 XZL TL</t>
  </si>
  <si>
    <t>150/146</t>
  </si>
  <si>
    <t>12.00 R20 XZL TL</t>
  </si>
  <si>
    <t>154/149</t>
  </si>
  <si>
    <t>16.00 R20 XZL TL</t>
  </si>
  <si>
    <t>365/85 R20 XZL TL</t>
  </si>
  <si>
    <t>395/85 R20 XZL TL</t>
  </si>
  <si>
    <t>168/161</t>
  </si>
  <si>
    <t>21"</t>
  </si>
  <si>
    <t>24 R21 XZL TL</t>
  </si>
  <si>
    <t>13 R22.5  XZL TL</t>
  </si>
  <si>
    <t>445/65 R22.5 XZL TL</t>
  </si>
  <si>
    <t>XZL 2</t>
  </si>
  <si>
    <t>395/85 R20 XZL 2 TL</t>
  </si>
  <si>
    <t>Please note that the Key Billing prices are valid from 1 January 2026. We reserve the right to amend the key billing prices in accordance with our Standard Conditions of Sale, this includes, but is not limited to, changes in market conditions.</t>
  </si>
  <si>
    <t>The Key Billing price list sent to you may only be used for the purpose of our business relationship, it is strictly confidential and may not be shared with third parties. The Key Billing price list is subject to MNAB’s Standard Conditions of Sale. Prices listed are Exclusive of VAT.</t>
  </si>
  <si>
    <t>You can find MNAB’s Standard Conditions of Sale on our Website:</t>
  </si>
  <si>
    <t>https://www.michelin.fi/yleisetehdot</t>
  </si>
  <si>
    <t>154/149J</t>
  </si>
  <si>
    <t>X INCITY 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</si>
</sst>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
    <numFmt numFmtId="166" formatCode="yyyy/mm/dd;@"/>
    <numFmt numFmtId="167" formatCode="_-* #,##0.00\ _k_r_-;\-* #,##0.00\ _k_r_-;_-* &quot;-&quot;??\ _k_r_-;_-@_-"/>
    <numFmt numFmtId="168" formatCode="_-* #,##0\ _k_r_-;\-* #,##0\ _k_r_-;_-* &quot;-&quot;??\ _k_r_-;_-@_-"/>
  </numFmts>
  <fonts count="43">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2"/>
      <color theme="0"/>
      <name val="Calibri"/>
      <family val="2"/>
      <scheme val="minor"/>
    </font>
    <font>
      <sz val="12"/>
      <name val="Calibri"/>
      <family val="2"/>
      <scheme val="minor"/>
    </font>
    <font>
      <sz val="10"/>
      <name val="Arial"/>
      <family val="2"/>
    </font>
    <font>
      <sz val="11"/>
      <name val="Arial"/>
      <family val="2"/>
    </font>
    <font>
      <b/>
      <sz val="12"/>
      <color theme="0"/>
      <name val="Calibri"/>
      <family val="2"/>
      <scheme val="minor"/>
    </font>
    <font>
      <sz val="12"/>
      <color rgb="FFFF0000"/>
      <name val="Calibri"/>
      <family val="2"/>
      <scheme val="minor"/>
    </font>
    <font>
      <sz val="11"/>
      <name val="Calibri"/>
      <family val="2"/>
      <scheme val="minor"/>
    </font>
    <font>
      <sz val="12"/>
      <name val="Arial"/>
      <family val="2"/>
    </font>
    <font>
      <b/>
      <sz val="11"/>
      <color rgb="FF27509B"/>
      <name val="Michelin SemiBold"/>
      <family val="3"/>
    </font>
    <font>
      <b/>
      <sz val="10"/>
      <color theme="3"/>
      <name val="Michelin SemiBold"/>
      <family val="3"/>
    </font>
    <font>
      <b/>
      <sz val="12"/>
      <color rgb="FF27509B"/>
      <name val="Michelin SemiBold"/>
      <family val="3"/>
    </font>
    <font>
      <b/>
      <sz val="14"/>
      <color theme="3"/>
      <name val="Calibri"/>
      <family val="2"/>
      <scheme val="minor"/>
    </font>
    <font>
      <b/>
      <sz val="14"/>
      <color rgb="FF27509B"/>
      <name val="Michelin SemiBold"/>
      <family val="3"/>
    </font>
    <font>
      <b/>
      <sz val="16"/>
      <color theme="3"/>
      <name val="Calibri"/>
      <family val="2"/>
      <scheme val="minor"/>
    </font>
    <font>
      <sz val="11"/>
      <color theme="0"/>
      <name val="Arial"/>
      <family val="2"/>
    </font>
    <font>
      <b/>
      <sz val="12"/>
      <name val="Calibri"/>
      <family val="2"/>
    </font>
    <font>
      <sz val="12"/>
      <color rgb="FF1F497D"/>
      <name val="Calibri"/>
      <family val="2"/>
    </font>
    <font>
      <b/>
      <sz val="12"/>
      <color rgb="FF1F497D"/>
      <name val="Calibri"/>
      <family val="2"/>
    </font>
    <font>
      <sz val="12"/>
      <name val="Calibri"/>
      <family val="2"/>
    </font>
    <font>
      <sz val="11"/>
      <name val="Calibri"/>
      <family val="2"/>
    </font>
    <font>
      <sz val="12"/>
      <color theme="3"/>
      <name val="Calibri"/>
      <family val="2"/>
      <scheme val="minor"/>
    </font>
    <font>
      <b/>
      <sz val="11"/>
      <name val="Calibri"/>
      <family val="2"/>
    </font>
    <font>
      <b/>
      <sz val="12"/>
      <name val="Arial"/>
      <family val="2"/>
    </font>
    <font>
      <b/>
      <sz val="12"/>
      <color theme="3"/>
      <name val="Calibri"/>
      <family val="2"/>
      <scheme val="minor"/>
    </font>
    <font>
      <b/>
      <sz val="11"/>
      <color rgb="FF1F497D"/>
      <name val="Calibri"/>
      <family val="2"/>
    </font>
    <font>
      <b/>
      <sz val="11"/>
      <color theme="1"/>
      <name val="Calibri"/>
      <family val="2"/>
      <scheme val="minor"/>
    </font>
    <font>
      <b/>
      <sz val="14"/>
      <name val="Arial"/>
      <family val="2"/>
    </font>
    <font>
      <b/>
      <sz val="10"/>
      <name val="Arial"/>
      <family val="2"/>
    </font>
    <font>
      <b/>
      <sz val="12"/>
      <color rgb="FF27509B"/>
      <name val="Michelin SemiBold"/>
    </font>
    <font>
      <sz val="12"/>
      <color theme="0"/>
      <name val="Michelin SemiBold"/>
    </font>
    <font>
      <b/>
      <sz val="14"/>
      <color theme="0"/>
      <name val="Arial"/>
      <family val="2"/>
    </font>
    <font>
      <b/>
      <sz val="16"/>
      <color theme="0"/>
      <name val="Arial"/>
      <family val="2"/>
    </font>
    <font>
      <b/>
      <sz val="12"/>
      <name val="Calibri"/>
      <family val="2"/>
      <scheme val="minor"/>
    </font>
    <font>
      <i/>
      <sz val="12"/>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669933"/>
        <bgColor rgb="FF000000"/>
      </patternFill>
    </fill>
    <fill>
      <patternFill patternType="solid">
        <fgColor theme="0"/>
        <bgColor rgb="FF000000"/>
      </patternFill>
    </fill>
    <fill>
      <patternFill patternType="solid">
        <fgColor theme="0" tint="-0.14999847407452621"/>
        <bgColor indexed="64"/>
      </patternFill>
    </fill>
    <fill>
      <patternFill patternType="solid">
        <fgColor rgb="FFFFFF00"/>
        <bgColor rgb="FF000000"/>
      </patternFill>
    </fill>
    <fill>
      <patternFill patternType="solid">
        <fgColor rgb="FF669933"/>
        <bgColor indexed="64"/>
      </patternFill>
    </fill>
    <fill>
      <patternFill patternType="solid">
        <fgColor indexed="9"/>
        <bgColor indexed="64"/>
      </patternFill>
    </fill>
    <fill>
      <patternFill patternType="solid">
        <fgColor indexed="55"/>
        <bgColor indexed="64"/>
      </patternFill>
    </fill>
    <fill>
      <patternFill patternType="solid">
        <fgColor rgb="FF27509B"/>
        <bgColor indexed="64"/>
      </patternFill>
    </fill>
    <fill>
      <patternFill patternType="solid">
        <fgColor rgb="FF999999"/>
        <bgColor indexed="64"/>
      </patternFill>
    </fill>
  </fills>
  <borders count="2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1" fillId="0" borderId="0"/>
    <xf numFmtId="0" fontId="8" fillId="0" borderId="0"/>
    <xf numFmtId="167" fontId="1" fillId="0" borderId="0" applyFont="0" applyFill="0" applyBorder="0" applyAlignment="0" applyProtection="0"/>
    <xf numFmtId="0" fontId="41" fillId="0" borderId="0" applyNumberFormat="0" applyFill="0" applyBorder="0" applyAlignment="0" applyProtection="0"/>
  </cellStyleXfs>
  <cellXfs count="158">
    <xf numFmtId="0" fontId="0" fillId="0" borderId="0" xfId="0"/>
    <xf numFmtId="0" fontId="5" fillId="0" borderId="0" xfId="2" applyFont="1" applyAlignment="1">
      <alignment vertical="top"/>
    </xf>
    <xf numFmtId="0" fontId="6" fillId="0" borderId="0" xfId="2" applyFont="1" applyAlignment="1">
      <alignment horizontal="center" vertical="top"/>
    </xf>
    <xf numFmtId="0" fontId="7" fillId="0" borderId="0" xfId="2" applyFont="1" applyAlignment="1">
      <alignment vertical="top"/>
    </xf>
    <xf numFmtId="0" fontId="5" fillId="0" borderId="0" xfId="2" applyFont="1"/>
    <xf numFmtId="0" fontId="5" fillId="0" borderId="0" xfId="2" applyFont="1" applyAlignment="1">
      <alignment horizontal="center" vertical="top"/>
    </xf>
    <xf numFmtId="0" fontId="9" fillId="0" borderId="0" xfId="3" applyFont="1"/>
    <xf numFmtId="0" fontId="10" fillId="0" borderId="0" xfId="2" applyFont="1" applyAlignment="1">
      <alignment horizontal="center" vertical="top"/>
    </xf>
    <xf numFmtId="0" fontId="11" fillId="0" borderId="0" xfId="2" applyFont="1" applyAlignment="1">
      <alignment vertical="top"/>
    </xf>
    <xf numFmtId="0" fontId="4" fillId="0" borderId="0" xfId="2" applyFont="1" applyAlignment="1">
      <alignment vertical="top"/>
    </xf>
    <xf numFmtId="0" fontId="12" fillId="0" borderId="0" xfId="2" applyFont="1" applyAlignment="1">
      <alignment vertical="top"/>
    </xf>
    <xf numFmtId="1" fontId="13" fillId="0" borderId="0" xfId="3" applyNumberFormat="1" applyFont="1" applyAlignment="1">
      <alignment horizontal="center"/>
    </xf>
    <xf numFmtId="0" fontId="13" fillId="0" borderId="0" xfId="3" applyFont="1"/>
    <xf numFmtId="0" fontId="14" fillId="2" borderId="0" xfId="2" applyFont="1" applyFill="1" applyAlignment="1">
      <alignment horizontal="center" vertical="center"/>
    </xf>
    <xf numFmtId="9" fontId="14" fillId="2" borderId="0" xfId="1" applyFont="1" applyFill="1" applyBorder="1" applyAlignment="1">
      <alignment horizontal="center" vertical="center"/>
    </xf>
    <xf numFmtId="0" fontId="15" fillId="2" borderId="0" xfId="2" applyFont="1" applyFill="1" applyAlignment="1">
      <alignment vertical="center"/>
    </xf>
    <xf numFmtId="1" fontId="13" fillId="0" borderId="0" xfId="3" applyNumberFormat="1" applyFont="1"/>
    <xf numFmtId="0" fontId="3" fillId="0" borderId="0" xfId="2" applyFont="1" applyAlignment="1">
      <alignment vertical="center"/>
    </xf>
    <xf numFmtId="0" fontId="16" fillId="2" borderId="0" xfId="2" applyFont="1" applyFill="1" applyAlignment="1">
      <alignment vertical="center"/>
    </xf>
    <xf numFmtId="0" fontId="17" fillId="2" borderId="0" xfId="2" applyFont="1" applyFill="1" applyAlignment="1">
      <alignment vertical="center"/>
    </xf>
    <xf numFmtId="0" fontId="18" fillId="2" borderId="0" xfId="2" applyFont="1" applyFill="1" applyAlignment="1">
      <alignment horizontal="center" vertical="center"/>
    </xf>
    <xf numFmtId="0" fontId="2" fillId="0" borderId="0" xfId="2" applyFont="1" applyAlignment="1">
      <alignment vertical="center"/>
    </xf>
    <xf numFmtId="0" fontId="19" fillId="0" borderId="0" xfId="2" applyFont="1" applyAlignment="1">
      <alignment horizontal="center" vertical="center"/>
    </xf>
    <xf numFmtId="0" fontId="20" fillId="0" borderId="0" xfId="3" applyFont="1"/>
    <xf numFmtId="0" fontId="14" fillId="2" borderId="2" xfId="2" applyFont="1" applyFill="1" applyBorder="1" applyAlignment="1">
      <alignment vertical="center"/>
    </xf>
    <xf numFmtId="0" fontId="14" fillId="2" borderId="2" xfId="2" applyFont="1" applyFill="1" applyBorder="1" applyAlignment="1">
      <alignment horizontal="left" vertical="center"/>
    </xf>
    <xf numFmtId="0" fontId="14" fillId="2" borderId="2" xfId="2" applyFont="1" applyFill="1" applyBorder="1" applyAlignment="1">
      <alignment horizontal="center" vertical="center" wrapText="1"/>
    </xf>
    <xf numFmtId="0" fontId="21" fillId="0" borderId="0" xfId="2" applyFont="1" applyAlignment="1">
      <alignment vertical="center" wrapText="1"/>
    </xf>
    <xf numFmtId="0" fontId="9" fillId="0" borderId="0" xfId="3" applyFont="1" applyAlignment="1">
      <alignment horizontal="center" vertical="center"/>
    </xf>
    <xf numFmtId="164" fontId="22" fillId="3" borderId="0" xfId="2" applyNumberFormat="1" applyFont="1" applyFill="1" applyAlignment="1">
      <alignment horizontal="left" vertical="center"/>
    </xf>
    <xf numFmtId="165" fontId="22" fillId="4" borderId="0" xfId="2" applyNumberFormat="1" applyFont="1" applyFill="1" applyAlignment="1">
      <alignment horizontal="left" vertical="center"/>
    </xf>
    <xf numFmtId="0" fontId="22" fillId="4" borderId="0" xfId="2" applyFont="1" applyFill="1" applyAlignment="1">
      <alignment horizontal="left" vertical="center"/>
    </xf>
    <xf numFmtId="0" fontId="23" fillId="4" borderId="0" xfId="2" applyFont="1" applyFill="1" applyAlignment="1">
      <alignment horizontal="left" vertical="center"/>
    </xf>
    <xf numFmtId="1" fontId="23" fillId="4" borderId="0" xfId="2" applyNumberFormat="1" applyFont="1" applyFill="1" applyAlignment="1">
      <alignment horizontal="center" vertical="center"/>
    </xf>
    <xf numFmtId="1" fontId="23" fillId="4" borderId="0" xfId="2" applyNumberFormat="1" applyFont="1" applyFill="1" applyAlignment="1">
      <alignment horizontal="center" vertical="center" wrapText="1"/>
    </xf>
    <xf numFmtId="1" fontId="23" fillId="4" borderId="0" xfId="2" applyNumberFormat="1" applyFont="1" applyFill="1" applyAlignment="1">
      <alignment horizontal="left" vertical="center" wrapText="1"/>
    </xf>
    <xf numFmtId="166" fontId="24" fillId="0" borderId="0" xfId="2" applyNumberFormat="1" applyFont="1" applyAlignment="1">
      <alignment vertical="center" wrapText="1"/>
    </xf>
    <xf numFmtId="164" fontId="25" fillId="0" borderId="0" xfId="2" applyNumberFormat="1" applyFont="1" applyAlignment="1">
      <alignment horizontal="left" vertical="center" wrapText="1"/>
    </xf>
    <xf numFmtId="166" fontId="9" fillId="0" borderId="0" xfId="3" applyNumberFormat="1" applyFont="1"/>
    <xf numFmtId="0" fontId="23" fillId="4" borderId="5" xfId="2" applyFont="1" applyFill="1" applyBorder="1" applyAlignment="1">
      <alignment horizontal="left" vertical="center"/>
    </xf>
    <xf numFmtId="165" fontId="26" fillId="2" borderId="0" xfId="3" applyNumberFormat="1" applyFont="1" applyFill="1" applyAlignment="1">
      <alignment horizontal="left"/>
    </xf>
    <xf numFmtId="1" fontId="22" fillId="4" borderId="0" xfId="2" applyNumberFormat="1" applyFont="1" applyFill="1" applyAlignment="1">
      <alignment horizontal="center" vertical="center"/>
    </xf>
    <xf numFmtId="1" fontId="22" fillId="4" borderId="0" xfId="2" applyNumberFormat="1" applyFont="1" applyFill="1" applyAlignment="1">
      <alignment horizontal="center" vertical="center" wrapText="1"/>
    </xf>
    <xf numFmtId="0" fontId="13" fillId="0" borderId="0" xfId="3" applyFont="1" applyAlignment="1">
      <alignment horizontal="center"/>
    </xf>
    <xf numFmtId="1" fontId="9" fillId="0" borderId="0" xfId="3" applyNumberFormat="1" applyFont="1" applyAlignment="1">
      <alignment horizontal="center"/>
    </xf>
    <xf numFmtId="0" fontId="28" fillId="0" borderId="0" xfId="3" applyFont="1" applyAlignment="1">
      <alignment horizontal="center"/>
    </xf>
    <xf numFmtId="0" fontId="29" fillId="2" borderId="0" xfId="2" applyFont="1" applyFill="1" applyAlignment="1">
      <alignment vertical="center"/>
    </xf>
    <xf numFmtId="0" fontId="14" fillId="2" borderId="0" xfId="2" applyFont="1" applyFill="1" applyAlignment="1">
      <alignment vertical="center"/>
    </xf>
    <xf numFmtId="0" fontId="14" fillId="2" borderId="2" xfId="2" applyFont="1" applyFill="1" applyBorder="1" applyAlignment="1">
      <alignment vertical="center" wrapText="1"/>
    </xf>
    <xf numFmtId="0" fontId="27" fillId="0" borderId="0" xfId="2" applyFont="1" applyAlignment="1">
      <alignment vertical="center" wrapText="1"/>
    </xf>
    <xf numFmtId="165" fontId="22" fillId="3" borderId="0" xfId="2" applyNumberFormat="1" applyFont="1" applyFill="1" applyAlignment="1">
      <alignment horizontal="left" vertical="center"/>
    </xf>
    <xf numFmtId="166" fontId="25" fillId="0" borderId="0" xfId="2" applyNumberFormat="1" applyFont="1" applyAlignment="1">
      <alignment vertical="center" wrapText="1"/>
    </xf>
    <xf numFmtId="1" fontId="30" fillId="0" borderId="0" xfId="2" applyNumberFormat="1" applyFont="1" applyAlignment="1">
      <alignment horizontal="left" vertical="center" wrapText="1"/>
    </xf>
    <xf numFmtId="0" fontId="9" fillId="0" borderId="0" xfId="3" applyFont="1" applyAlignment="1">
      <alignment horizontal="center"/>
    </xf>
    <xf numFmtId="165" fontId="13" fillId="0" borderId="0" xfId="3" applyNumberFormat="1" applyFont="1" applyAlignment="1">
      <alignment horizontal="center"/>
    </xf>
    <xf numFmtId="1" fontId="9" fillId="0" borderId="0" xfId="3" applyNumberFormat="1" applyFont="1"/>
    <xf numFmtId="2" fontId="22" fillId="4" borderId="0" xfId="2" applyNumberFormat="1" applyFont="1" applyFill="1" applyAlignment="1">
      <alignment horizontal="center" vertical="center" wrapText="1"/>
    </xf>
    <xf numFmtId="165" fontId="22" fillId="6" borderId="0" xfId="2" applyNumberFormat="1" applyFont="1" applyFill="1" applyAlignment="1">
      <alignment horizontal="left" vertical="center"/>
    </xf>
    <xf numFmtId="0" fontId="31" fillId="0" borderId="0" xfId="0" applyFont="1"/>
    <xf numFmtId="0" fontId="31" fillId="0" borderId="0" xfId="0" quotePrefix="1" applyFont="1"/>
    <xf numFmtId="49" fontId="13" fillId="0" borderId="0" xfId="3" applyNumberFormat="1" applyFont="1" applyAlignment="1">
      <alignment horizontal="center"/>
    </xf>
    <xf numFmtId="0" fontId="8" fillId="8" borderId="0" xfId="3" applyFill="1"/>
    <xf numFmtId="165" fontId="8" fillId="8" borderId="0" xfId="3" applyNumberFormat="1" applyFill="1" applyAlignment="1">
      <alignment horizontal="center"/>
    </xf>
    <xf numFmtId="0" fontId="32" fillId="0" borderId="0" xfId="3" applyFont="1" applyAlignment="1">
      <alignment horizontal="center" vertical="center"/>
    </xf>
    <xf numFmtId="165" fontId="8" fillId="8" borderId="0" xfId="3" applyNumberFormat="1" applyFill="1" applyAlignment="1">
      <alignment horizontal="left"/>
    </xf>
    <xf numFmtId="0" fontId="8" fillId="8" borderId="0" xfId="3" applyFill="1" applyAlignment="1">
      <alignment horizontal="left"/>
    </xf>
    <xf numFmtId="168" fontId="8" fillId="8" borderId="0" xfId="4" applyNumberFormat="1" applyFont="1" applyFill="1" applyBorder="1" applyAlignment="1">
      <alignment horizontal="center" vertical="center"/>
    </xf>
    <xf numFmtId="0" fontId="14" fillId="2" borderId="0" xfId="2" applyFont="1" applyFill="1" applyAlignment="1">
      <alignment horizontal="center"/>
    </xf>
    <xf numFmtId="0" fontId="8" fillId="0" borderId="0" xfId="3"/>
    <xf numFmtId="0" fontId="33" fillId="8" borderId="0" xfId="3" applyFont="1" applyFill="1" applyAlignment="1">
      <alignment horizontal="center"/>
    </xf>
    <xf numFmtId="0" fontId="34" fillId="2" borderId="0" xfId="2" applyFont="1" applyFill="1" applyAlignment="1">
      <alignment vertical="center"/>
    </xf>
    <xf numFmtId="165" fontId="35" fillId="9" borderId="3" xfId="3" applyNumberFormat="1" applyFont="1" applyFill="1" applyBorder="1"/>
    <xf numFmtId="165" fontId="36" fillId="9" borderId="3" xfId="3" applyNumberFormat="1" applyFont="1" applyFill="1" applyBorder="1" applyAlignment="1">
      <alignment horizontal="center"/>
    </xf>
    <xf numFmtId="165" fontId="36" fillId="9" borderId="9" xfId="3" applyNumberFormat="1" applyFont="1" applyFill="1" applyBorder="1"/>
    <xf numFmtId="165" fontId="37" fillId="9" borderId="9" xfId="3" applyNumberFormat="1" applyFont="1" applyFill="1" applyBorder="1"/>
    <xf numFmtId="166" fontId="36" fillId="9" borderId="4" xfId="4" applyNumberFormat="1" applyFont="1" applyFill="1" applyBorder="1" applyAlignment="1">
      <alignment horizontal="center" vertical="center"/>
    </xf>
    <xf numFmtId="166" fontId="36" fillId="9" borderId="2" xfId="4" applyNumberFormat="1" applyFont="1" applyFill="1" applyBorder="1" applyAlignment="1">
      <alignment horizontal="center" vertical="center"/>
    </xf>
    <xf numFmtId="0" fontId="14" fillId="2" borderId="10" xfId="2" applyFont="1" applyFill="1" applyBorder="1" applyAlignment="1">
      <alignment horizontal="center" vertical="center"/>
    </xf>
    <xf numFmtId="0" fontId="8" fillId="0" borderId="0" xfId="3" applyAlignment="1">
      <alignment horizontal="left" wrapText="1"/>
    </xf>
    <xf numFmtId="0" fontId="33" fillId="0" borderId="0" xfId="3" applyFont="1" applyAlignment="1">
      <alignment horizontal="left" wrapText="1"/>
    </xf>
    <xf numFmtId="165" fontId="10" fillId="10" borderId="11" xfId="3" applyNumberFormat="1" applyFont="1" applyFill="1" applyBorder="1" applyAlignment="1">
      <alignment horizontal="center" vertical="center"/>
    </xf>
    <xf numFmtId="165" fontId="6" fillId="10" borderId="12" xfId="3" applyNumberFormat="1" applyFont="1" applyFill="1" applyBorder="1" applyAlignment="1">
      <alignment horizontal="center" vertical="center"/>
    </xf>
    <xf numFmtId="167" fontId="10" fillId="10" borderId="13" xfId="4" applyFont="1" applyFill="1" applyBorder="1" applyAlignment="1">
      <alignment horizontal="left" vertical="center"/>
    </xf>
    <xf numFmtId="165" fontId="6" fillId="10" borderId="13" xfId="3" applyNumberFormat="1" applyFont="1" applyFill="1" applyBorder="1" applyAlignment="1">
      <alignment horizontal="center" vertical="center"/>
    </xf>
    <xf numFmtId="1" fontId="6" fillId="10" borderId="13" xfId="0" applyNumberFormat="1" applyFont="1" applyFill="1" applyBorder="1" applyAlignment="1">
      <alignment horizontal="center" vertical="center"/>
    </xf>
    <xf numFmtId="165" fontId="6" fillId="10" borderId="13" xfId="0" applyNumberFormat="1" applyFont="1" applyFill="1" applyBorder="1" applyAlignment="1">
      <alignment horizontal="center" vertical="center"/>
    </xf>
    <xf numFmtId="168" fontId="10" fillId="10" borderId="13" xfId="4" applyNumberFormat="1" applyFont="1" applyFill="1" applyBorder="1" applyAlignment="1">
      <alignment horizontal="center" vertical="center"/>
    </xf>
    <xf numFmtId="168" fontId="10" fillId="10" borderId="14" xfId="4" applyNumberFormat="1" applyFont="1" applyFill="1" applyBorder="1" applyAlignment="1">
      <alignment horizontal="center" vertical="center"/>
    </xf>
    <xf numFmtId="0" fontId="7" fillId="0" borderId="0" xfId="3" applyFont="1" applyAlignment="1">
      <alignment horizontal="left" wrapText="1"/>
    </xf>
    <xf numFmtId="168" fontId="33" fillId="0" borderId="0" xfId="3" applyNumberFormat="1" applyFont="1" applyAlignment="1">
      <alignment horizontal="left" wrapText="1"/>
    </xf>
    <xf numFmtId="165" fontId="38" fillId="11" borderId="2" xfId="3" applyNumberFormat="1" applyFont="1" applyFill="1" applyBorder="1" applyAlignment="1">
      <alignment horizontal="center" vertical="center"/>
    </xf>
    <xf numFmtId="165" fontId="7" fillId="11" borderId="2" xfId="3" applyNumberFormat="1" applyFont="1" applyFill="1" applyBorder="1" applyAlignment="1">
      <alignment horizontal="center" vertical="center"/>
    </xf>
    <xf numFmtId="167" fontId="38" fillId="11" borderId="2" xfId="4" applyFont="1" applyFill="1" applyBorder="1" applyAlignment="1">
      <alignment horizontal="left" vertical="center"/>
    </xf>
    <xf numFmtId="1" fontId="7" fillId="11" borderId="2" xfId="0" applyNumberFormat="1" applyFont="1" applyFill="1" applyBorder="1" applyAlignment="1">
      <alignment horizontal="center" vertical="center"/>
    </xf>
    <xf numFmtId="165" fontId="7" fillId="11" borderId="2" xfId="0" applyNumberFormat="1" applyFont="1" applyFill="1" applyBorder="1" applyAlignment="1">
      <alignment horizontal="center" vertical="center"/>
    </xf>
    <xf numFmtId="168" fontId="38" fillId="11" borderId="12" xfId="4" applyNumberFormat="1" applyFont="1" applyFill="1" applyBorder="1" applyAlignment="1">
      <alignment horizontal="center" vertical="center"/>
    </xf>
    <xf numFmtId="168" fontId="38" fillId="11" borderId="2" xfId="4" applyNumberFormat="1" applyFont="1" applyFill="1" applyBorder="1" applyAlignment="1">
      <alignment horizontal="center" vertical="center"/>
    </xf>
    <xf numFmtId="165" fontId="38" fillId="7" borderId="3" xfId="3" applyNumberFormat="1" applyFont="1" applyFill="1" applyBorder="1" applyAlignment="1">
      <alignment horizontal="center" vertical="center"/>
    </xf>
    <xf numFmtId="165" fontId="7" fillId="7" borderId="12" xfId="3" applyNumberFormat="1" applyFont="1" applyFill="1" applyBorder="1" applyAlignment="1">
      <alignment horizontal="center" vertical="center"/>
    </xf>
    <xf numFmtId="167" fontId="38" fillId="7" borderId="2" xfId="4" applyFont="1" applyFill="1" applyBorder="1" applyAlignment="1">
      <alignment horizontal="left" vertical="center"/>
    </xf>
    <xf numFmtId="165" fontId="7" fillId="7" borderId="2" xfId="3" applyNumberFormat="1" applyFont="1" applyFill="1" applyBorder="1" applyAlignment="1">
      <alignment horizontal="center" vertical="center"/>
    </xf>
    <xf numFmtId="1" fontId="7" fillId="7" borderId="2" xfId="0" applyNumberFormat="1" applyFont="1" applyFill="1" applyBorder="1" applyAlignment="1">
      <alignment horizontal="center" vertical="center"/>
    </xf>
    <xf numFmtId="165" fontId="7" fillId="7" borderId="2" xfId="0" applyNumberFormat="1" applyFont="1" applyFill="1" applyBorder="1" applyAlignment="1">
      <alignment horizontal="center" vertical="center"/>
    </xf>
    <xf numFmtId="168" fontId="38" fillId="7" borderId="2" xfId="4" applyNumberFormat="1" applyFont="1" applyFill="1" applyBorder="1" applyAlignment="1">
      <alignment horizontal="center" vertical="center"/>
    </xf>
    <xf numFmtId="165" fontId="10" fillId="10" borderId="3" xfId="3" applyNumberFormat="1" applyFont="1" applyFill="1" applyBorder="1" applyAlignment="1">
      <alignment horizontal="center" vertical="center"/>
    </xf>
    <xf numFmtId="167" fontId="10" fillId="10" borderId="2" xfId="4" applyFont="1" applyFill="1" applyBorder="1" applyAlignment="1">
      <alignment horizontal="left" vertical="center"/>
    </xf>
    <xf numFmtId="165" fontId="6" fillId="10" borderId="2" xfId="3" applyNumberFormat="1" applyFont="1" applyFill="1" applyBorder="1" applyAlignment="1">
      <alignment horizontal="center" vertical="center"/>
    </xf>
    <xf numFmtId="1" fontId="6" fillId="10" borderId="2" xfId="0" applyNumberFormat="1" applyFont="1" applyFill="1" applyBorder="1" applyAlignment="1">
      <alignment horizontal="center" vertical="center"/>
    </xf>
    <xf numFmtId="165" fontId="6" fillId="10" borderId="2" xfId="0" applyNumberFormat="1" applyFont="1" applyFill="1" applyBorder="1" applyAlignment="1">
      <alignment horizontal="center" vertical="center"/>
    </xf>
    <xf numFmtId="168" fontId="10" fillId="10" borderId="2" xfId="4" applyNumberFormat="1" applyFont="1" applyFill="1" applyBorder="1" applyAlignment="1">
      <alignment horizontal="center" vertical="center"/>
    </xf>
    <xf numFmtId="165" fontId="38" fillId="0" borderId="3" xfId="3" applyNumberFormat="1" applyFont="1" applyBorder="1" applyAlignment="1">
      <alignment horizontal="center" vertical="center"/>
    </xf>
    <xf numFmtId="165" fontId="7" fillId="0" borderId="12" xfId="3" applyNumberFormat="1" applyFont="1" applyBorder="1" applyAlignment="1">
      <alignment horizontal="center" vertical="center"/>
    </xf>
    <xf numFmtId="167" fontId="38" fillId="0" borderId="2" xfId="4" applyFont="1" applyFill="1" applyBorder="1" applyAlignment="1">
      <alignment horizontal="left" vertical="center"/>
    </xf>
    <xf numFmtId="165" fontId="7" fillId="0" borderId="2" xfId="3" applyNumberFormat="1" applyFont="1" applyBorder="1" applyAlignment="1">
      <alignment horizontal="center" vertical="center"/>
    </xf>
    <xf numFmtId="1" fontId="7" fillId="0" borderId="2" xfId="0" applyNumberFormat="1" applyFont="1" applyBorder="1" applyAlignment="1">
      <alignment horizontal="center" vertical="center"/>
    </xf>
    <xf numFmtId="165" fontId="7" fillId="0" borderId="2" xfId="0" applyNumberFormat="1" applyFont="1" applyBorder="1" applyAlignment="1">
      <alignment horizontal="center" vertical="center"/>
    </xf>
    <xf numFmtId="168" fontId="38" fillId="0" borderId="2" xfId="4" applyNumberFormat="1" applyFont="1" applyFill="1" applyBorder="1" applyAlignment="1">
      <alignment horizontal="center" vertical="center"/>
    </xf>
    <xf numFmtId="167" fontId="33" fillId="0" borderId="0" xfId="3" applyNumberFormat="1" applyFont="1" applyAlignment="1">
      <alignment horizontal="left" wrapText="1"/>
    </xf>
    <xf numFmtId="165" fontId="38" fillId="11" borderId="3" xfId="3" applyNumberFormat="1" applyFont="1" applyFill="1" applyBorder="1" applyAlignment="1">
      <alignment horizontal="center" vertical="center"/>
    </xf>
    <xf numFmtId="165" fontId="7" fillId="11" borderId="12" xfId="3" applyNumberFormat="1" applyFont="1" applyFill="1" applyBorder="1" applyAlignment="1">
      <alignment horizontal="center" vertical="center"/>
    </xf>
    <xf numFmtId="166" fontId="7" fillId="0" borderId="0" xfId="3" applyNumberFormat="1" applyFont="1" applyAlignment="1">
      <alignment horizontal="left" wrapText="1"/>
    </xf>
    <xf numFmtId="165" fontId="38" fillId="0" borderId="2" xfId="3" applyNumberFormat="1" applyFont="1" applyBorder="1" applyAlignment="1">
      <alignment horizontal="center" vertical="center"/>
    </xf>
    <xf numFmtId="0" fontId="6" fillId="10" borderId="2" xfId="0" applyFont="1" applyFill="1" applyBorder="1" applyAlignment="1">
      <alignment horizontal="center" vertical="center"/>
    </xf>
    <xf numFmtId="168" fontId="38" fillId="10" borderId="2" xfId="4" applyNumberFormat="1" applyFont="1" applyFill="1" applyBorder="1" applyAlignment="1">
      <alignment horizontal="center" vertical="center"/>
    </xf>
    <xf numFmtId="0" fontId="7" fillId="0" borderId="2" xfId="0" applyFont="1" applyBorder="1" applyAlignment="1">
      <alignment horizontal="center" vertical="center"/>
    </xf>
    <xf numFmtId="165" fontId="8" fillId="0" borderId="0" xfId="3" applyNumberFormat="1" applyAlignment="1">
      <alignment horizontal="center"/>
    </xf>
    <xf numFmtId="0" fontId="33" fillId="0" borderId="0" xfId="3" applyFont="1" applyAlignment="1">
      <alignment horizontal="center"/>
    </xf>
    <xf numFmtId="165" fontId="8" fillId="0" borderId="0" xfId="3" applyNumberFormat="1" applyAlignment="1">
      <alignment horizontal="left"/>
    </xf>
    <xf numFmtId="0" fontId="8" fillId="0" borderId="0" xfId="3" applyAlignment="1">
      <alignment horizontal="left"/>
    </xf>
    <xf numFmtId="168" fontId="33" fillId="0" borderId="0" xfId="4" applyNumberFormat="1" applyFont="1" applyFill="1" applyBorder="1" applyAlignment="1">
      <alignment horizontal="center" vertical="center"/>
    </xf>
    <xf numFmtId="0" fontId="39" fillId="11" borderId="15" xfId="0" applyFont="1" applyFill="1" applyBorder="1" applyAlignment="1">
      <alignment vertical="center"/>
    </xf>
    <xf numFmtId="165" fontId="7" fillId="11" borderId="16" xfId="3" applyNumberFormat="1" applyFont="1" applyFill="1" applyBorder="1" applyAlignment="1">
      <alignment horizontal="center"/>
    </xf>
    <xf numFmtId="0" fontId="38" fillId="11" borderId="16" xfId="3" applyFont="1" applyFill="1" applyBorder="1" applyAlignment="1">
      <alignment horizontal="center"/>
    </xf>
    <xf numFmtId="165" fontId="7" fillId="11" borderId="16" xfId="3" applyNumberFormat="1" applyFont="1" applyFill="1" applyBorder="1" applyAlignment="1">
      <alignment horizontal="left"/>
    </xf>
    <xf numFmtId="0" fontId="7" fillId="11" borderId="16" xfId="3" applyFont="1" applyFill="1" applyBorder="1" applyAlignment="1">
      <alignment horizontal="left"/>
    </xf>
    <xf numFmtId="0" fontId="7" fillId="11" borderId="17" xfId="3" applyFont="1" applyFill="1" applyBorder="1"/>
    <xf numFmtId="0" fontId="39" fillId="11" borderId="18" xfId="0" applyFont="1" applyFill="1" applyBorder="1" applyAlignment="1">
      <alignment vertical="center"/>
    </xf>
    <xf numFmtId="165" fontId="7" fillId="11" borderId="0" xfId="3" applyNumberFormat="1" applyFont="1" applyFill="1" applyAlignment="1">
      <alignment horizontal="center"/>
    </xf>
    <xf numFmtId="0" fontId="38" fillId="11" borderId="0" xfId="3" applyFont="1" applyFill="1" applyAlignment="1">
      <alignment horizontal="center"/>
    </xf>
    <xf numFmtId="165" fontId="7" fillId="11" borderId="0" xfId="3" applyNumberFormat="1" applyFont="1" applyFill="1" applyAlignment="1">
      <alignment horizontal="left"/>
    </xf>
    <xf numFmtId="0" fontId="7" fillId="11" borderId="0" xfId="3" applyFont="1" applyFill="1" applyAlignment="1">
      <alignment horizontal="left"/>
    </xf>
    <xf numFmtId="0" fontId="7" fillId="11" borderId="19" xfId="3" applyFont="1" applyFill="1" applyBorder="1"/>
    <xf numFmtId="0" fontId="40" fillId="11" borderId="20" xfId="0" applyFont="1" applyFill="1" applyBorder="1" applyAlignment="1">
      <alignment horizontal="left"/>
    </xf>
    <xf numFmtId="165" fontId="8" fillId="11" borderId="21" xfId="3" applyNumberFormat="1" applyFill="1" applyBorder="1" applyAlignment="1">
      <alignment horizontal="center"/>
    </xf>
    <xf numFmtId="0" fontId="33" fillId="11" borderId="21" xfId="3" applyFont="1" applyFill="1" applyBorder="1" applyAlignment="1">
      <alignment horizontal="center"/>
    </xf>
    <xf numFmtId="0" fontId="42" fillId="11" borderId="21" xfId="5" applyFont="1" applyFill="1" applyBorder="1"/>
    <xf numFmtId="0" fontId="7" fillId="11" borderId="21" xfId="3" applyFont="1" applyFill="1" applyBorder="1"/>
    <xf numFmtId="0" fontId="7" fillId="11" borderId="22" xfId="3" applyFont="1" applyFill="1" applyBorder="1"/>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xf>
    <xf numFmtId="0" fontId="6" fillId="0" borderId="0" xfId="2" applyFont="1" applyAlignment="1">
      <alignment horizontal="center" vertical="top"/>
    </xf>
    <xf numFmtId="0" fontId="18" fillId="2" borderId="1" xfId="2" applyFont="1" applyFill="1" applyBorder="1" applyAlignment="1">
      <alignment horizontal="center" vertical="center"/>
    </xf>
    <xf numFmtId="0" fontId="8" fillId="5" borderId="6" xfId="3" applyFill="1" applyBorder="1" applyAlignment="1">
      <alignment horizontal="left" vertical="center" wrapText="1"/>
    </xf>
    <xf numFmtId="0" fontId="8" fillId="5" borderId="7" xfId="3" applyFill="1" applyBorder="1" applyAlignment="1">
      <alignment horizontal="left" vertical="center" wrapText="1"/>
    </xf>
    <xf numFmtId="0" fontId="8" fillId="5" borderId="8" xfId="3" applyFill="1" applyBorder="1" applyAlignment="1">
      <alignment horizontal="left" vertical="center" wrapText="1"/>
    </xf>
    <xf numFmtId="0" fontId="8" fillId="5" borderId="3" xfId="3" applyFill="1" applyBorder="1" applyAlignment="1">
      <alignment horizontal="left" vertical="center" wrapText="1"/>
    </xf>
    <xf numFmtId="0" fontId="8" fillId="5" borderId="9" xfId="3" applyFill="1" applyBorder="1" applyAlignment="1">
      <alignment horizontal="left" vertical="center" wrapText="1"/>
    </xf>
    <xf numFmtId="0" fontId="8" fillId="5" borderId="4" xfId="3" applyFill="1" applyBorder="1" applyAlignment="1">
      <alignment horizontal="left" vertical="center" wrapText="1"/>
    </xf>
  </cellXfs>
  <cellStyles count="6">
    <cellStyle name="Comma 2" xfId="4" xr:uid="{4A5C82D2-477F-432E-9A63-57446D7F2616}"/>
    <cellStyle name="Hyperlink" xfId="5" builtinId="8"/>
    <cellStyle name="Normal" xfId="0" builtinId="0"/>
    <cellStyle name="Normal 11" xfId="2" xr:uid="{C7B3F965-1BE1-4498-B18D-E2DBDA796786}"/>
    <cellStyle name="Normal 2" xfId="3" xr:uid="{3025074F-0079-4AB1-BA75-958C67EEF526}"/>
    <cellStyle name="Percent" xfId="1" builtinId="5"/>
  </cellStyles>
  <dxfs count="16">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
      <font>
        <color theme="1"/>
      </font>
      <fill>
        <patternFill patternType="none">
          <bgColor auto="1"/>
        </patternFill>
      </fill>
      <border>
        <left style="thin">
          <color auto="1"/>
        </left>
        <right style="thin">
          <color auto="1"/>
        </right>
        <top style="thin">
          <color auto="1"/>
        </top>
        <bottom style="thin">
          <color auto="1"/>
        </bottom>
      </border>
    </dxf>
    <dxf>
      <font>
        <color theme="1"/>
      </font>
      <fill>
        <patternFill>
          <bgColor theme="0" tint="-0.14996795556505021"/>
        </patternFill>
      </fill>
      <border>
        <left style="thin">
          <color auto="1"/>
        </left>
        <right style="thin">
          <color auto="1"/>
        </right>
        <top style="thin">
          <color auto="1"/>
        </top>
        <bottom style="thin">
          <color auto="1"/>
        </bottom>
      </border>
    </dxf>
    <dxf>
      <font>
        <b/>
        <i val="0"/>
        <color theme="0"/>
      </font>
      <fill>
        <patternFill>
          <bgColor theme="3"/>
        </patternFill>
      </fill>
      <border>
        <left/>
        <right/>
        <top style="thin">
          <color theme="0"/>
        </top>
        <bottom style="thin">
          <color theme="0"/>
        </bottom>
        <vertical/>
        <horizontal/>
      </border>
    </dxf>
    <dxf>
      <font>
        <color theme="0"/>
      </font>
      <fill>
        <patternFill>
          <bgColor rgb="FF669933"/>
        </patternFill>
      </fill>
    </dxf>
    <dxf>
      <font>
        <color theme="0"/>
      </font>
      <fill>
        <patternFill>
          <bgColor rgb="FF336699"/>
        </patternFill>
      </fill>
    </dxf>
    <dxf>
      <font>
        <color theme="0"/>
      </font>
      <fill>
        <patternFill>
          <bgColor rgb="FFCC9933"/>
        </patternFill>
      </fill>
    </dxf>
    <dxf>
      <font>
        <color theme="0"/>
      </font>
      <fill>
        <patternFill>
          <bgColor rgb="FFCC6633"/>
        </patternFill>
      </fill>
    </dxf>
    <dxf>
      <font>
        <color theme="0"/>
      </font>
      <fill>
        <patternFill>
          <bgColor rgb="FF99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206311</xdr:colOff>
      <xdr:row>3</xdr:row>
      <xdr:rowOff>138293</xdr:rowOff>
    </xdr:from>
    <xdr:to>
      <xdr:col>5</xdr:col>
      <xdr:colOff>714802</xdr:colOff>
      <xdr:row>12</xdr:row>
      <xdr:rowOff>87250</xdr:rowOff>
    </xdr:to>
    <xdr:pic>
      <xdr:nvPicPr>
        <xdr:cNvPr id="2" name="Picture 1">
          <a:extLst>
            <a:ext uri="{FF2B5EF4-FFF2-40B4-BE49-F238E27FC236}">
              <a16:creationId xmlns:a16="http://schemas.microsoft.com/office/drawing/2014/main" id="{DF2334BA-B8D6-4EB6-AC64-E94C851D1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676387" y="-2287948"/>
          <a:ext cx="1772321" cy="7838261"/>
        </a:xfrm>
        <a:prstGeom prst="rect">
          <a:avLst/>
        </a:prstGeom>
      </xdr:spPr>
    </xdr:pic>
    <xdr:clientData/>
  </xdr:twoCellAnchor>
  <xdr:twoCellAnchor>
    <xdr:from>
      <xdr:col>9</xdr:col>
      <xdr:colOff>185659</xdr:colOff>
      <xdr:row>13</xdr:row>
      <xdr:rowOff>95803</xdr:rowOff>
    </xdr:from>
    <xdr:to>
      <xdr:col>12</xdr:col>
      <xdr:colOff>377721</xdr:colOff>
      <xdr:row>14</xdr:row>
      <xdr:rowOff>2836</xdr:rowOff>
    </xdr:to>
    <xdr:grpSp>
      <xdr:nvGrpSpPr>
        <xdr:cNvPr id="3" name="Group 2">
          <a:extLst>
            <a:ext uri="{FF2B5EF4-FFF2-40B4-BE49-F238E27FC236}">
              <a16:creationId xmlns:a16="http://schemas.microsoft.com/office/drawing/2014/main" id="{E71E9AD6-25C0-4DC6-9A62-E906496210A9}"/>
            </a:ext>
          </a:extLst>
        </xdr:cNvPr>
        <xdr:cNvGrpSpPr>
          <a:grpSpLocks noChangeAspect="1"/>
        </xdr:cNvGrpSpPr>
      </xdr:nvGrpSpPr>
      <xdr:grpSpPr>
        <a:xfrm>
          <a:off x="12126834" y="2858053"/>
          <a:ext cx="2106587" cy="469008"/>
          <a:chOff x="9053862" y="2728401"/>
          <a:chExt cx="2656981" cy="554932"/>
        </a:xfrm>
      </xdr:grpSpPr>
      <xdr:pic>
        <xdr:nvPicPr>
          <xdr:cNvPr id="4" name="Picture 3">
            <a:extLst>
              <a:ext uri="{FF2B5EF4-FFF2-40B4-BE49-F238E27FC236}">
                <a16:creationId xmlns:a16="http://schemas.microsoft.com/office/drawing/2014/main" id="{ADBCFE89-DC03-4DBF-CF18-6BB1074532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6228" y="2728401"/>
            <a:ext cx="734615" cy="554932"/>
          </a:xfrm>
          <a:prstGeom prst="rect">
            <a:avLst/>
          </a:prstGeom>
        </xdr:spPr>
      </xdr:pic>
      <xdr:pic>
        <xdr:nvPicPr>
          <xdr:cNvPr id="5" name="Picture 4">
            <a:extLst>
              <a:ext uri="{FF2B5EF4-FFF2-40B4-BE49-F238E27FC236}">
                <a16:creationId xmlns:a16="http://schemas.microsoft.com/office/drawing/2014/main" id="{B4A23E22-403F-7589-B007-DC470B8D6A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54515" y="2847975"/>
            <a:ext cx="640601" cy="431982"/>
          </a:xfrm>
          <a:prstGeom prst="rect">
            <a:avLst/>
          </a:prstGeom>
        </xdr:spPr>
      </xdr:pic>
      <xdr:pic>
        <xdr:nvPicPr>
          <xdr:cNvPr id="6" name="Picture 5">
            <a:extLst>
              <a:ext uri="{FF2B5EF4-FFF2-40B4-BE49-F238E27FC236}">
                <a16:creationId xmlns:a16="http://schemas.microsoft.com/office/drawing/2014/main" id="{4F943C06-B106-D05E-88EC-B3A155223C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53862" y="2854710"/>
            <a:ext cx="500293" cy="41994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95249</xdr:rowOff>
    </xdr:from>
    <xdr:to>
      <xdr:col>3</xdr:col>
      <xdr:colOff>2869977</xdr:colOff>
      <xdr:row>4</xdr:row>
      <xdr:rowOff>180974</xdr:rowOff>
    </xdr:to>
    <xdr:pic>
      <xdr:nvPicPr>
        <xdr:cNvPr id="2" name="Picture 1">
          <a:extLst>
            <a:ext uri="{FF2B5EF4-FFF2-40B4-BE49-F238E27FC236}">
              <a16:creationId xmlns:a16="http://schemas.microsoft.com/office/drawing/2014/main" id="{B535C803-0500-4D8B-9305-BC774DF0707C}"/>
            </a:ext>
          </a:extLst>
        </xdr:cNvPr>
        <xdr:cNvPicPr>
          <a:picLocks noChangeAspect="1"/>
        </xdr:cNvPicPr>
      </xdr:nvPicPr>
      <xdr:blipFill>
        <a:blip xmlns:r="http://schemas.openxmlformats.org/officeDocument/2006/relationships" r:embed="rId1"/>
        <a:stretch>
          <a:fillRect/>
        </a:stretch>
      </xdr:blipFill>
      <xdr:spPr>
        <a:xfrm>
          <a:off x="1828800" y="488949"/>
          <a:ext cx="7051452" cy="48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13761</xdr:colOff>
      <xdr:row>0</xdr:row>
      <xdr:rowOff>244556</xdr:rowOff>
    </xdr:from>
    <xdr:to>
      <xdr:col>2</xdr:col>
      <xdr:colOff>920898</xdr:colOff>
      <xdr:row>0</xdr:row>
      <xdr:rowOff>856784</xdr:rowOff>
    </xdr:to>
    <xdr:pic>
      <xdr:nvPicPr>
        <xdr:cNvPr id="2" name="Bildobjekt 11">
          <a:extLst>
            <a:ext uri="{FF2B5EF4-FFF2-40B4-BE49-F238E27FC236}">
              <a16:creationId xmlns:a16="http://schemas.microsoft.com/office/drawing/2014/main" id="{8751582E-A867-4D90-9CF9-257EC7B13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711" y="244556"/>
          <a:ext cx="3110587" cy="6122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8928-B380-4B5A-B3AB-40A0E7BF70C5}">
  <sheetPr>
    <tabColor rgb="FF0070C0"/>
    <pageSetUpPr fitToPage="1"/>
  </sheetPr>
  <dimension ref="B3:S181"/>
  <sheetViews>
    <sheetView showGridLines="0" tabSelected="1" zoomScaleNormal="100" workbookViewId="0">
      <selection activeCell="A3" sqref="A3"/>
    </sheetView>
  </sheetViews>
  <sheetFormatPr defaultColWidth="6.26953125" defaultRowHeight="15.5" outlineLevelCol="2"/>
  <cols>
    <col min="1" max="1" width="6.26953125" style="6"/>
    <col min="2" max="2" width="5.54296875" style="23" customWidth="1"/>
    <col min="3" max="3" width="15.453125" style="43" customWidth="1"/>
    <col min="4" max="4" width="31.7265625" style="43" bestFit="1" customWidth="1"/>
    <col min="5" max="5" width="52.1796875" style="43" bestFit="1" customWidth="1"/>
    <col min="6" max="6" width="36.54296875" style="45" bestFit="1" customWidth="1"/>
    <col min="7" max="7" width="2.81640625" style="45" customWidth="1"/>
    <col min="8" max="8" width="12" style="43" bestFit="1" customWidth="1"/>
    <col min="9" max="9" width="8.26953125" style="43" bestFit="1" customWidth="1"/>
    <col min="10" max="13" width="9.1796875" style="11" customWidth="1"/>
    <col min="14" max="14" width="18.26953125" style="11" bestFit="1" customWidth="1"/>
    <col min="15" max="15" width="18.7265625" style="11" bestFit="1" customWidth="1"/>
    <col min="16" max="16" width="57.54296875" style="16" customWidth="1"/>
    <col min="17" max="17" width="7.1796875" style="6" hidden="1" customWidth="1" outlineLevel="2"/>
    <col min="18" max="18" width="12" style="6" hidden="1" customWidth="1" outlineLevel="2"/>
    <col min="19" max="19" width="10.54296875" style="44" hidden="1" customWidth="1" collapsed="1"/>
    <col min="20" max="16384" width="6.26953125" style="6"/>
  </cols>
  <sheetData>
    <row r="3" spans="2:19">
      <c r="B3" s="1"/>
      <c r="C3" s="150"/>
      <c r="D3" s="150"/>
      <c r="E3" s="150"/>
      <c r="F3" s="150"/>
      <c r="G3" s="150"/>
      <c r="H3" s="150"/>
      <c r="I3" s="150"/>
      <c r="J3" s="150"/>
      <c r="K3" s="150"/>
      <c r="L3" s="150"/>
      <c r="M3" s="2"/>
      <c r="N3" s="2"/>
      <c r="O3" s="2"/>
      <c r="P3" s="3"/>
      <c r="Q3" s="1"/>
      <c r="R3" s="4"/>
      <c r="S3" s="5"/>
    </row>
    <row r="4" spans="2:19">
      <c r="B4" s="1"/>
      <c r="C4" s="2"/>
      <c r="D4" s="2"/>
      <c r="E4" s="2"/>
      <c r="F4" s="7"/>
      <c r="G4" s="7"/>
      <c r="H4" s="2"/>
      <c r="I4" s="2"/>
      <c r="J4" s="2"/>
      <c r="K4" s="2"/>
      <c r="L4" s="2"/>
      <c r="M4" s="2"/>
      <c r="N4" s="2"/>
      <c r="O4" s="2"/>
      <c r="P4" s="8"/>
      <c r="Q4" s="9"/>
      <c r="R4" s="9"/>
      <c r="S4" s="5"/>
    </row>
    <row r="5" spans="2:19">
      <c r="B5" s="1"/>
      <c r="C5" s="2"/>
      <c r="D5" s="2"/>
      <c r="E5" s="2"/>
      <c r="F5" s="7"/>
      <c r="G5" s="7"/>
      <c r="H5" s="2"/>
      <c r="I5" s="2"/>
      <c r="J5" s="2"/>
      <c r="K5" s="2"/>
      <c r="L5" s="2"/>
      <c r="M5" s="2"/>
      <c r="N5" s="2"/>
      <c r="O5" s="2"/>
      <c r="P5" s="3"/>
      <c r="Q5" s="1"/>
      <c r="R5" s="1"/>
      <c r="S5" s="5"/>
    </row>
    <row r="6" spans="2:19">
      <c r="B6" s="1"/>
      <c r="C6" s="2"/>
      <c r="D6" s="2"/>
      <c r="E6" s="2"/>
      <c r="F6" s="7"/>
      <c r="G6" s="7"/>
      <c r="H6" s="2"/>
      <c r="I6" s="2"/>
      <c r="J6" s="2"/>
      <c r="K6" s="2"/>
      <c r="L6" s="2"/>
      <c r="M6" s="2"/>
      <c r="O6" s="12"/>
      <c r="P6" s="12"/>
      <c r="Q6" s="1"/>
      <c r="R6" s="1"/>
      <c r="S6" s="5"/>
    </row>
    <row r="7" spans="2:19">
      <c r="B7" s="1"/>
      <c r="C7" s="2"/>
      <c r="D7" s="2"/>
      <c r="E7" s="2"/>
      <c r="F7" s="7"/>
      <c r="G7" s="7"/>
      <c r="H7" s="2"/>
      <c r="I7" s="2"/>
      <c r="J7" s="2"/>
      <c r="K7" s="2"/>
      <c r="L7" s="2"/>
      <c r="M7" s="2"/>
      <c r="N7" s="2"/>
      <c r="O7" s="2"/>
      <c r="P7" s="3"/>
      <c r="Q7" s="1"/>
      <c r="R7" s="1"/>
      <c r="S7" s="5"/>
    </row>
    <row r="8" spans="2:19">
      <c r="B8" s="1"/>
      <c r="C8" s="2"/>
      <c r="D8" s="2"/>
      <c r="E8" s="2"/>
      <c r="F8" s="7"/>
      <c r="G8" s="7"/>
      <c r="H8" s="2"/>
      <c r="I8" s="2"/>
      <c r="J8" s="2"/>
      <c r="K8" s="2"/>
      <c r="L8" s="2"/>
      <c r="M8" s="2"/>
      <c r="N8" s="2"/>
      <c r="O8" s="2"/>
      <c r="P8" s="3"/>
      <c r="Q8" s="1"/>
      <c r="R8" s="1"/>
      <c r="S8" s="5"/>
    </row>
    <row r="9" spans="2:19">
      <c r="B9" s="1"/>
      <c r="C9" s="2"/>
      <c r="D9" s="2"/>
      <c r="E9" s="2"/>
      <c r="F9" s="7"/>
      <c r="G9" s="7"/>
      <c r="H9" s="2"/>
      <c r="I9" s="2"/>
      <c r="J9" s="2"/>
      <c r="K9" s="2"/>
      <c r="L9" s="2"/>
      <c r="M9" s="2"/>
      <c r="N9" s="2"/>
      <c r="O9" s="13" t="s">
        <v>0</v>
      </c>
      <c r="P9" s="3"/>
      <c r="Q9" s="1"/>
      <c r="R9" s="1"/>
      <c r="S9" s="5"/>
    </row>
    <row r="10" spans="2:19">
      <c r="B10" s="1"/>
      <c r="C10" s="2"/>
      <c r="D10" s="2"/>
      <c r="E10" s="2"/>
      <c r="F10" s="7"/>
      <c r="G10" s="7"/>
      <c r="H10" s="2"/>
      <c r="I10" s="2"/>
      <c r="J10" s="2"/>
      <c r="K10" s="2"/>
      <c r="L10" s="2"/>
      <c r="M10" s="2"/>
      <c r="N10" s="12"/>
      <c r="O10" s="14">
        <v>0</v>
      </c>
      <c r="P10" s="3"/>
      <c r="Q10" s="15"/>
      <c r="R10" s="1"/>
      <c r="S10" s="5"/>
    </row>
    <row r="11" spans="2:19">
      <c r="B11" s="1"/>
      <c r="C11" s="2"/>
      <c r="D11" s="2"/>
      <c r="E11" s="2"/>
      <c r="F11" s="7"/>
      <c r="G11" s="7"/>
      <c r="H11" s="2"/>
      <c r="I11" s="2"/>
      <c r="J11" s="2"/>
      <c r="K11" s="2"/>
      <c r="L11" s="2"/>
      <c r="M11" s="2"/>
      <c r="N11" s="12"/>
      <c r="O11" s="12"/>
      <c r="P11" s="3"/>
      <c r="Q11" s="1"/>
      <c r="R11" s="1"/>
      <c r="S11" s="5"/>
    </row>
    <row r="12" spans="2:19">
      <c r="B12" s="1"/>
      <c r="C12" s="2"/>
      <c r="D12" s="2"/>
      <c r="E12" s="2"/>
      <c r="F12" s="7"/>
      <c r="G12" s="7"/>
      <c r="H12" s="2"/>
      <c r="I12" s="2"/>
      <c r="J12" s="2"/>
      <c r="K12" s="2"/>
      <c r="L12" s="2"/>
      <c r="M12" s="2"/>
      <c r="N12" s="2"/>
      <c r="Q12" s="1"/>
      <c r="R12" s="1"/>
      <c r="S12" s="5"/>
    </row>
    <row r="13" spans="2:19" ht="28.5" customHeight="1">
      <c r="B13" s="17"/>
      <c r="C13" s="18" t="s">
        <v>1</v>
      </c>
      <c r="D13" s="19"/>
      <c r="E13" s="19"/>
      <c r="F13" s="19"/>
      <c r="G13" s="19"/>
      <c r="H13" s="19"/>
      <c r="I13" s="19"/>
      <c r="J13" s="151" t="s">
        <v>2</v>
      </c>
      <c r="K13" s="151"/>
      <c r="L13" s="151"/>
      <c r="M13" s="151"/>
      <c r="N13" s="151" t="s">
        <v>3</v>
      </c>
      <c r="O13" s="151"/>
      <c r="Q13" s="21"/>
      <c r="R13" s="21"/>
      <c r="S13" s="22"/>
    </row>
    <row r="14" spans="2:19" ht="44.15" customHeight="1">
      <c r="C14" s="24" t="s">
        <v>4</v>
      </c>
      <c r="D14" s="24" t="s">
        <v>5</v>
      </c>
      <c r="E14" s="24" t="s">
        <v>6</v>
      </c>
      <c r="F14" s="24" t="s">
        <v>7</v>
      </c>
      <c r="G14" s="24"/>
      <c r="H14" s="25" t="s">
        <v>8</v>
      </c>
      <c r="I14" s="25" t="s">
        <v>9</v>
      </c>
      <c r="J14" s="24"/>
      <c r="K14" s="24"/>
      <c r="L14" s="148"/>
      <c r="M14" s="149"/>
      <c r="N14" s="26" t="s">
        <v>10</v>
      </c>
      <c r="O14" s="24" t="s">
        <v>11</v>
      </c>
      <c r="P14" s="27"/>
      <c r="Q14" s="6">
        <v>0</v>
      </c>
      <c r="R14" s="6" t="s">
        <v>12</v>
      </c>
      <c r="S14" s="28" t="s">
        <v>13</v>
      </c>
    </row>
    <row r="15" spans="2:19">
      <c r="C15" s="29" t="s">
        <v>14</v>
      </c>
      <c r="D15" s="30" t="s">
        <v>15</v>
      </c>
      <c r="E15" s="31"/>
      <c r="F15" s="32"/>
      <c r="G15" s="32"/>
      <c r="H15" s="32"/>
      <c r="I15" s="32"/>
      <c r="J15" s="33"/>
      <c r="K15" s="34"/>
      <c r="L15" s="34"/>
      <c r="M15" s="34"/>
      <c r="N15" s="35"/>
      <c r="O15" s="35"/>
      <c r="P15" s="36" t="s">
        <v>12</v>
      </c>
      <c r="Q15" s="6">
        <v>0</v>
      </c>
      <c r="R15" s="6" t="s">
        <v>16</v>
      </c>
      <c r="S15" s="37"/>
    </row>
    <row r="16" spans="2:19">
      <c r="C16" s="30">
        <v>249703</v>
      </c>
      <c r="D16" s="30" t="s">
        <v>17</v>
      </c>
      <c r="E16" s="31" t="s">
        <v>18</v>
      </c>
      <c r="F16" s="39" t="s">
        <v>19</v>
      </c>
      <c r="G16" s="32" t="s">
        <v>12</v>
      </c>
      <c r="H16" s="31" t="s">
        <v>8</v>
      </c>
      <c r="I16" s="40" t="s">
        <v>9</v>
      </c>
      <c r="J16" s="41" t="s">
        <v>20</v>
      </c>
      <c r="K16" s="42" t="s">
        <v>20</v>
      </c>
      <c r="L16" s="42" t="s">
        <v>20</v>
      </c>
      <c r="M16" s="42" t="s">
        <v>21</v>
      </c>
      <c r="N16" s="56">
        <v>1059</v>
      </c>
      <c r="O16" s="42">
        <f t="shared" ref="O16:O74" si="0">IF(N16="","",N16*(1-$O$10))</f>
        <v>1059</v>
      </c>
      <c r="P16" s="36" t="s">
        <v>12</v>
      </c>
      <c r="Q16" s="6">
        <v>1</v>
      </c>
      <c r="R16" s="6" t="s">
        <v>12</v>
      </c>
      <c r="S16" s="37" t="s">
        <v>14</v>
      </c>
    </row>
    <row r="17" spans="3:19">
      <c r="C17" s="30">
        <v>684989</v>
      </c>
      <c r="D17" s="30" t="s">
        <v>22</v>
      </c>
      <c r="E17" s="31" t="s">
        <v>23</v>
      </c>
      <c r="F17" s="39" t="s">
        <v>24</v>
      </c>
      <c r="G17" s="32" t="s">
        <v>12</v>
      </c>
      <c r="H17" s="31" t="s">
        <v>8</v>
      </c>
      <c r="I17" s="40" t="s">
        <v>9</v>
      </c>
      <c r="J17" s="41" t="s">
        <v>25</v>
      </c>
      <c r="K17" s="42" t="s">
        <v>26</v>
      </c>
      <c r="L17" s="42" t="s">
        <v>25</v>
      </c>
      <c r="M17" s="42" t="s">
        <v>27</v>
      </c>
      <c r="N17" s="56">
        <v>1114</v>
      </c>
      <c r="O17" s="42">
        <f t="shared" si="0"/>
        <v>1114</v>
      </c>
      <c r="P17" s="36" t="s">
        <v>12</v>
      </c>
      <c r="Q17" s="6">
        <v>0</v>
      </c>
      <c r="R17" s="6" t="s">
        <v>12</v>
      </c>
      <c r="S17" s="37" t="s">
        <v>14</v>
      </c>
    </row>
    <row r="18" spans="3:19">
      <c r="C18" s="30">
        <v>553939</v>
      </c>
      <c r="D18" s="30" t="s">
        <v>28</v>
      </c>
      <c r="E18" s="31" t="s">
        <v>29</v>
      </c>
      <c r="F18" s="39" t="s">
        <v>30</v>
      </c>
      <c r="G18" s="32" t="s">
        <v>12</v>
      </c>
      <c r="H18" s="31" t="s">
        <v>8</v>
      </c>
      <c r="I18" s="40" t="s">
        <v>9</v>
      </c>
      <c r="J18" s="41" t="s">
        <v>25</v>
      </c>
      <c r="K18" s="42" t="s">
        <v>20</v>
      </c>
      <c r="L18" s="42" t="s">
        <v>25</v>
      </c>
      <c r="M18" s="42" t="s">
        <v>21</v>
      </c>
      <c r="N18" s="56">
        <v>1039</v>
      </c>
      <c r="O18" s="42">
        <f t="shared" si="0"/>
        <v>1039</v>
      </c>
      <c r="P18" s="36" t="s">
        <v>12</v>
      </c>
      <c r="Q18" s="6">
        <v>1</v>
      </c>
      <c r="R18" s="6" t="s">
        <v>12</v>
      </c>
      <c r="S18" s="37" t="s">
        <v>14</v>
      </c>
    </row>
    <row r="19" spans="3:19">
      <c r="C19" s="30">
        <v>465757</v>
      </c>
      <c r="D19" s="30" t="s">
        <v>31</v>
      </c>
      <c r="E19" s="31" t="s">
        <v>29</v>
      </c>
      <c r="F19" s="39" t="s">
        <v>19</v>
      </c>
      <c r="G19" s="32" t="s">
        <v>12</v>
      </c>
      <c r="H19" s="31" t="s">
        <v>12</v>
      </c>
      <c r="I19" s="40" t="s">
        <v>12</v>
      </c>
      <c r="J19" s="41" t="s">
        <v>20</v>
      </c>
      <c r="K19" s="42" t="s">
        <v>20</v>
      </c>
      <c r="L19" s="42" t="s">
        <v>25</v>
      </c>
      <c r="M19" s="42" t="s">
        <v>32</v>
      </c>
      <c r="N19" s="56">
        <v>1032</v>
      </c>
      <c r="O19" s="42">
        <f t="shared" si="0"/>
        <v>1032</v>
      </c>
      <c r="P19" s="36" t="s">
        <v>12</v>
      </c>
      <c r="Q19" s="6">
        <v>0</v>
      </c>
      <c r="R19" s="6" t="s">
        <v>12</v>
      </c>
      <c r="S19" s="37" t="s">
        <v>14</v>
      </c>
    </row>
    <row r="20" spans="3:19">
      <c r="C20" s="30">
        <v>142336</v>
      </c>
      <c r="D20" s="30" t="s">
        <v>33</v>
      </c>
      <c r="E20" s="31" t="s">
        <v>34</v>
      </c>
      <c r="F20" s="39" t="s">
        <v>24</v>
      </c>
      <c r="G20" s="32" t="s">
        <v>12</v>
      </c>
      <c r="H20" s="31" t="s">
        <v>8</v>
      </c>
      <c r="I20" s="40" t="s">
        <v>9</v>
      </c>
      <c r="J20" s="41" t="s">
        <v>25</v>
      </c>
      <c r="K20" s="42" t="s">
        <v>26</v>
      </c>
      <c r="L20" s="42" t="s">
        <v>25</v>
      </c>
      <c r="M20" s="42" t="s">
        <v>35</v>
      </c>
      <c r="N20" s="56">
        <v>1234</v>
      </c>
      <c r="O20" s="42">
        <f t="shared" si="0"/>
        <v>1234</v>
      </c>
      <c r="P20" s="36" t="s">
        <v>12</v>
      </c>
      <c r="Q20" s="6">
        <v>1</v>
      </c>
      <c r="R20" s="6" t="s">
        <v>12</v>
      </c>
      <c r="S20" s="37" t="s">
        <v>14</v>
      </c>
    </row>
    <row r="21" spans="3:19">
      <c r="C21" s="30">
        <v>481323</v>
      </c>
      <c r="D21" s="30" t="s">
        <v>36</v>
      </c>
      <c r="E21" s="31" t="s">
        <v>37</v>
      </c>
      <c r="F21" s="39" t="s">
        <v>38</v>
      </c>
      <c r="G21" s="32" t="s">
        <v>12</v>
      </c>
      <c r="H21" s="31" t="s">
        <v>8</v>
      </c>
      <c r="I21" s="40" t="s">
        <v>9</v>
      </c>
      <c r="J21" s="41" t="s">
        <v>25</v>
      </c>
      <c r="K21" s="42" t="s">
        <v>20</v>
      </c>
      <c r="L21" s="42" t="s">
        <v>25</v>
      </c>
      <c r="M21" s="42" t="s">
        <v>27</v>
      </c>
      <c r="N21" s="56">
        <v>1145</v>
      </c>
      <c r="O21" s="42">
        <f t="shared" si="0"/>
        <v>1145</v>
      </c>
      <c r="P21" s="36" t="s">
        <v>12</v>
      </c>
      <c r="Q21" s="6">
        <v>0</v>
      </c>
      <c r="R21" s="6" t="s">
        <v>12</v>
      </c>
      <c r="S21" s="37" t="s">
        <v>14</v>
      </c>
    </row>
    <row r="22" spans="3:19">
      <c r="C22" s="30">
        <v>130553</v>
      </c>
      <c r="D22" s="30" t="s">
        <v>39</v>
      </c>
      <c r="E22" s="31" t="s">
        <v>37</v>
      </c>
      <c r="F22" s="39" t="s">
        <v>38</v>
      </c>
      <c r="G22" s="32" t="s">
        <v>12</v>
      </c>
      <c r="H22" s="31" t="s">
        <v>12</v>
      </c>
      <c r="I22" s="40" t="s">
        <v>12</v>
      </c>
      <c r="J22" s="41" t="s">
        <v>20</v>
      </c>
      <c r="K22" s="42" t="s">
        <v>20</v>
      </c>
      <c r="L22" s="42" t="s">
        <v>25</v>
      </c>
      <c r="M22" s="42" t="s">
        <v>32</v>
      </c>
      <c r="N22" s="56">
        <v>1096</v>
      </c>
      <c r="O22" s="42">
        <f t="shared" si="0"/>
        <v>1096</v>
      </c>
      <c r="P22" s="36" t="s">
        <v>12</v>
      </c>
      <c r="Q22" s="6">
        <v>1</v>
      </c>
      <c r="R22" s="6" t="s">
        <v>12</v>
      </c>
      <c r="S22" s="37" t="s">
        <v>14</v>
      </c>
    </row>
    <row r="23" spans="3:19">
      <c r="C23" s="30" t="s">
        <v>14</v>
      </c>
      <c r="D23" s="30" t="s">
        <v>40</v>
      </c>
      <c r="E23" s="31" t="s">
        <v>12</v>
      </c>
      <c r="F23" s="39" t="s">
        <v>12</v>
      </c>
      <c r="G23" s="32" t="s">
        <v>12</v>
      </c>
      <c r="H23" s="31" t="s">
        <v>12</v>
      </c>
      <c r="I23" s="40" t="s">
        <v>12</v>
      </c>
      <c r="J23" s="41" t="s">
        <v>12</v>
      </c>
      <c r="K23" s="42" t="s">
        <v>12</v>
      </c>
      <c r="L23" s="42" t="s">
        <v>12</v>
      </c>
      <c r="M23" s="42" t="s">
        <v>12</v>
      </c>
      <c r="N23" s="56" t="s">
        <v>12</v>
      </c>
      <c r="O23" s="42" t="str">
        <f t="shared" si="0"/>
        <v/>
      </c>
      <c r="P23" s="36" t="s">
        <v>12</v>
      </c>
      <c r="Q23" s="6">
        <v>0</v>
      </c>
      <c r="R23" s="6" t="s">
        <v>16</v>
      </c>
      <c r="S23" s="37" t="s">
        <v>12</v>
      </c>
    </row>
    <row r="24" spans="3:19">
      <c r="C24" s="30">
        <v>187913</v>
      </c>
      <c r="D24" s="30" t="s">
        <v>17</v>
      </c>
      <c r="E24" s="31" t="s">
        <v>41</v>
      </c>
      <c r="F24" s="39" t="s">
        <v>42</v>
      </c>
      <c r="G24" s="32" t="s">
        <v>12</v>
      </c>
      <c r="H24" s="31" t="s">
        <v>8</v>
      </c>
      <c r="I24" s="40" t="s">
        <v>9</v>
      </c>
      <c r="J24" s="41" t="s">
        <v>25</v>
      </c>
      <c r="K24" s="42" t="s">
        <v>26</v>
      </c>
      <c r="L24" s="42" t="s">
        <v>25</v>
      </c>
      <c r="M24" s="42" t="s">
        <v>43</v>
      </c>
      <c r="N24" s="56">
        <v>1085</v>
      </c>
      <c r="O24" s="42">
        <f t="shared" si="0"/>
        <v>1085</v>
      </c>
      <c r="P24" s="36" t="s">
        <v>12</v>
      </c>
      <c r="Q24" s="6">
        <v>1</v>
      </c>
      <c r="R24" s="6" t="s">
        <v>12</v>
      </c>
      <c r="S24" s="37" t="s">
        <v>14</v>
      </c>
    </row>
    <row r="25" spans="3:19">
      <c r="C25" s="30">
        <v>998953</v>
      </c>
      <c r="D25" s="30" t="s">
        <v>22</v>
      </c>
      <c r="E25" s="31" t="s">
        <v>44</v>
      </c>
      <c r="F25" s="39" t="s">
        <v>42</v>
      </c>
      <c r="G25" s="32" t="s">
        <v>12</v>
      </c>
      <c r="H25" s="31" t="s">
        <v>8</v>
      </c>
      <c r="I25" s="40" t="s">
        <v>9</v>
      </c>
      <c r="J25" s="41" t="s">
        <v>25</v>
      </c>
      <c r="K25" s="42" t="s">
        <v>26</v>
      </c>
      <c r="L25" s="42" t="s">
        <v>20</v>
      </c>
      <c r="M25" s="42" t="s">
        <v>45</v>
      </c>
      <c r="N25" s="56">
        <v>1102</v>
      </c>
      <c r="O25" s="42">
        <f t="shared" si="0"/>
        <v>1102</v>
      </c>
      <c r="P25" s="36" t="s">
        <v>12</v>
      </c>
      <c r="Q25" s="6">
        <v>0</v>
      </c>
      <c r="R25" s="6" t="s">
        <v>12</v>
      </c>
      <c r="S25" s="37" t="s">
        <v>14</v>
      </c>
    </row>
    <row r="26" spans="3:19">
      <c r="C26" s="30">
        <v>495444</v>
      </c>
      <c r="D26" s="30" t="s">
        <v>28</v>
      </c>
      <c r="E26" s="31" t="s">
        <v>46</v>
      </c>
      <c r="F26" s="39" t="s">
        <v>47</v>
      </c>
      <c r="G26" s="32" t="s">
        <v>12</v>
      </c>
      <c r="H26" s="31" t="s">
        <v>8</v>
      </c>
      <c r="I26" s="40" t="s">
        <v>9</v>
      </c>
      <c r="J26" s="41" t="s">
        <v>25</v>
      </c>
      <c r="K26" s="42" t="s">
        <v>20</v>
      </c>
      <c r="L26" s="42" t="s">
        <v>25</v>
      </c>
      <c r="M26" s="42" t="s">
        <v>21</v>
      </c>
      <c r="N26" s="56">
        <v>1039</v>
      </c>
      <c r="O26" s="42">
        <f t="shared" si="0"/>
        <v>1039</v>
      </c>
      <c r="P26" s="36" t="s">
        <v>12</v>
      </c>
      <c r="Q26" s="6">
        <v>1</v>
      </c>
      <c r="R26" s="6" t="s">
        <v>12</v>
      </c>
      <c r="S26" s="37" t="s">
        <v>14</v>
      </c>
    </row>
    <row r="27" spans="3:19">
      <c r="C27" s="30">
        <v>165338</v>
      </c>
      <c r="D27" s="30" t="s">
        <v>31</v>
      </c>
      <c r="E27" s="31" t="s">
        <v>29</v>
      </c>
      <c r="F27" s="39" t="s">
        <v>48</v>
      </c>
      <c r="G27" s="32" t="s">
        <v>12</v>
      </c>
      <c r="H27" s="31" t="s">
        <v>8</v>
      </c>
      <c r="I27" s="40" t="s">
        <v>9</v>
      </c>
      <c r="J27" s="41" t="s">
        <v>20</v>
      </c>
      <c r="K27" s="42" t="s">
        <v>26</v>
      </c>
      <c r="L27" s="42" t="s">
        <v>25</v>
      </c>
      <c r="M27" s="42" t="s">
        <v>43</v>
      </c>
      <c r="N27" s="56">
        <v>1032</v>
      </c>
      <c r="O27" s="42">
        <f t="shared" si="0"/>
        <v>1032</v>
      </c>
      <c r="P27" s="36" t="s">
        <v>12</v>
      </c>
      <c r="Q27" s="6">
        <v>0</v>
      </c>
      <c r="R27" s="6" t="s">
        <v>12</v>
      </c>
      <c r="S27" s="37" t="s">
        <v>14</v>
      </c>
    </row>
    <row r="28" spans="3:19">
      <c r="C28" s="30" t="s">
        <v>14</v>
      </c>
      <c r="D28" s="30" t="s">
        <v>49</v>
      </c>
      <c r="E28" s="31" t="s">
        <v>12</v>
      </c>
      <c r="F28" s="39" t="s">
        <v>12</v>
      </c>
      <c r="G28" s="32" t="s">
        <v>12</v>
      </c>
      <c r="H28" s="31" t="s">
        <v>12</v>
      </c>
      <c r="I28" s="40" t="s">
        <v>12</v>
      </c>
      <c r="J28" s="41" t="s">
        <v>12</v>
      </c>
      <c r="K28" s="42" t="s">
        <v>12</v>
      </c>
      <c r="L28" s="42" t="s">
        <v>12</v>
      </c>
      <c r="M28" s="42" t="s">
        <v>12</v>
      </c>
      <c r="N28" s="56" t="s">
        <v>12</v>
      </c>
      <c r="O28" s="42" t="str">
        <f t="shared" si="0"/>
        <v/>
      </c>
      <c r="P28" s="36" t="s">
        <v>12</v>
      </c>
      <c r="Q28" s="6">
        <v>0</v>
      </c>
      <c r="R28" s="6" t="s">
        <v>16</v>
      </c>
      <c r="S28" s="37" t="s">
        <v>12</v>
      </c>
    </row>
    <row r="29" spans="3:19">
      <c r="C29" s="30">
        <v>430603</v>
      </c>
      <c r="D29" s="30" t="s">
        <v>50</v>
      </c>
      <c r="E29" s="31" t="s">
        <v>51</v>
      </c>
      <c r="F29" s="39" t="s">
        <v>52</v>
      </c>
      <c r="G29" s="32" t="s">
        <v>12</v>
      </c>
      <c r="H29" s="31" t="s">
        <v>12</v>
      </c>
      <c r="I29" s="40" t="s">
        <v>12</v>
      </c>
      <c r="J29" s="41" t="s">
        <v>20</v>
      </c>
      <c r="K29" s="42" t="s">
        <v>20</v>
      </c>
      <c r="L29" s="42" t="s">
        <v>25</v>
      </c>
      <c r="M29" s="42" t="s">
        <v>53</v>
      </c>
      <c r="N29" s="56">
        <v>523</v>
      </c>
      <c r="O29" s="42">
        <f t="shared" si="0"/>
        <v>523</v>
      </c>
      <c r="P29" s="36" t="s">
        <v>54</v>
      </c>
      <c r="Q29" s="6">
        <v>1</v>
      </c>
      <c r="R29" s="6" t="s">
        <v>12</v>
      </c>
      <c r="S29" s="37" t="s">
        <v>14</v>
      </c>
    </row>
    <row r="30" spans="3:19">
      <c r="C30" s="30">
        <v>655542</v>
      </c>
      <c r="D30" s="30" t="s">
        <v>50</v>
      </c>
      <c r="E30" s="31" t="s">
        <v>51</v>
      </c>
      <c r="F30" s="39" t="s">
        <v>52</v>
      </c>
      <c r="G30" s="32" t="s">
        <v>12</v>
      </c>
      <c r="H30" s="31" t="s">
        <v>12</v>
      </c>
      <c r="I30" s="40" t="s">
        <v>12</v>
      </c>
      <c r="J30" s="41" t="s">
        <v>12</v>
      </c>
      <c r="K30" s="42" t="s">
        <v>12</v>
      </c>
      <c r="L30" s="42" t="s">
        <v>12</v>
      </c>
      <c r="M30" s="42" t="s">
        <v>12</v>
      </c>
      <c r="N30" s="56">
        <v>523</v>
      </c>
      <c r="O30" s="42">
        <f t="shared" si="0"/>
        <v>523</v>
      </c>
      <c r="P30" s="36" t="s">
        <v>55</v>
      </c>
      <c r="Q30" s="6">
        <v>1</v>
      </c>
      <c r="R30" s="6" t="s">
        <v>12</v>
      </c>
      <c r="S30" s="37" t="s">
        <v>14</v>
      </c>
    </row>
    <row r="31" spans="3:19">
      <c r="C31" s="30">
        <v>457933</v>
      </c>
      <c r="D31" s="30" t="s">
        <v>56</v>
      </c>
      <c r="E31" s="31" t="s">
        <v>57</v>
      </c>
      <c r="F31" s="39" t="s">
        <v>58</v>
      </c>
      <c r="G31" s="32" t="s">
        <v>12</v>
      </c>
      <c r="H31" s="31" t="s">
        <v>12</v>
      </c>
      <c r="I31" s="40" t="s">
        <v>12</v>
      </c>
      <c r="J31" s="41" t="s">
        <v>12</v>
      </c>
      <c r="K31" s="42" t="s">
        <v>12</v>
      </c>
      <c r="L31" s="42" t="s">
        <v>12</v>
      </c>
      <c r="M31" s="42" t="s">
        <v>12</v>
      </c>
      <c r="N31" s="56">
        <v>603</v>
      </c>
      <c r="O31" s="42">
        <f t="shared" si="0"/>
        <v>603</v>
      </c>
      <c r="P31" s="36" t="s">
        <v>55</v>
      </c>
      <c r="Q31" s="6">
        <v>0</v>
      </c>
      <c r="R31" s="6" t="s">
        <v>12</v>
      </c>
      <c r="S31" s="37" t="s">
        <v>14</v>
      </c>
    </row>
    <row r="32" spans="3:19">
      <c r="C32" s="30">
        <v>466076</v>
      </c>
      <c r="D32" s="30" t="s">
        <v>56</v>
      </c>
      <c r="E32" s="31" t="s">
        <v>57</v>
      </c>
      <c r="F32" s="39" t="s">
        <v>52</v>
      </c>
      <c r="G32" s="32" t="s">
        <v>12</v>
      </c>
      <c r="H32" s="31" t="s">
        <v>12</v>
      </c>
      <c r="I32" s="40" t="s">
        <v>12</v>
      </c>
      <c r="J32" s="41" t="s">
        <v>20</v>
      </c>
      <c r="K32" s="42" t="s">
        <v>20</v>
      </c>
      <c r="L32" s="42" t="s">
        <v>25</v>
      </c>
      <c r="M32" s="42" t="s">
        <v>53</v>
      </c>
      <c r="N32" s="56">
        <v>603</v>
      </c>
      <c r="O32" s="42">
        <f t="shared" si="0"/>
        <v>603</v>
      </c>
      <c r="P32" s="36" t="s">
        <v>54</v>
      </c>
      <c r="Q32" s="6">
        <v>0</v>
      </c>
      <c r="R32" s="6" t="s">
        <v>12</v>
      </c>
      <c r="S32" s="37" t="s">
        <v>14</v>
      </c>
    </row>
    <row r="33" spans="3:19">
      <c r="C33" s="30">
        <v>365420</v>
      </c>
      <c r="D33" s="30" t="s">
        <v>59</v>
      </c>
      <c r="E33" s="31" t="s">
        <v>57</v>
      </c>
      <c r="F33" s="39" t="s">
        <v>52</v>
      </c>
      <c r="G33" s="32" t="s">
        <v>12</v>
      </c>
      <c r="H33" s="31" t="s">
        <v>12</v>
      </c>
      <c r="I33" s="40" t="s">
        <v>12</v>
      </c>
      <c r="J33" s="41" t="s">
        <v>20</v>
      </c>
      <c r="K33" s="42" t="s">
        <v>20</v>
      </c>
      <c r="L33" s="42" t="s">
        <v>25</v>
      </c>
      <c r="M33" s="42" t="s">
        <v>53</v>
      </c>
      <c r="N33" s="56">
        <v>672</v>
      </c>
      <c r="O33" s="42">
        <f t="shared" si="0"/>
        <v>672</v>
      </c>
      <c r="P33" s="36" t="s">
        <v>54</v>
      </c>
      <c r="Q33" s="6">
        <v>1</v>
      </c>
      <c r="R33" s="6" t="s">
        <v>12</v>
      </c>
      <c r="S33" s="37" t="s">
        <v>14</v>
      </c>
    </row>
    <row r="34" spans="3:19">
      <c r="C34" s="30">
        <v>814417</v>
      </c>
      <c r="D34" s="30" t="s">
        <v>59</v>
      </c>
      <c r="E34" s="31" t="s">
        <v>57</v>
      </c>
      <c r="F34" s="39" t="s">
        <v>58</v>
      </c>
      <c r="G34" s="32" t="s">
        <v>12</v>
      </c>
      <c r="H34" s="31" t="s">
        <v>12</v>
      </c>
      <c r="I34" s="40" t="s">
        <v>12</v>
      </c>
      <c r="J34" s="41" t="s">
        <v>12</v>
      </c>
      <c r="K34" s="42" t="s">
        <v>12</v>
      </c>
      <c r="L34" s="42" t="s">
        <v>12</v>
      </c>
      <c r="M34" s="42" t="s">
        <v>12</v>
      </c>
      <c r="N34" s="56">
        <v>672</v>
      </c>
      <c r="O34" s="42">
        <f t="shared" si="0"/>
        <v>672</v>
      </c>
      <c r="P34" s="36" t="s">
        <v>55</v>
      </c>
      <c r="Q34" s="6">
        <v>1</v>
      </c>
      <c r="R34" s="6" t="s">
        <v>12</v>
      </c>
      <c r="S34" s="37" t="s">
        <v>14</v>
      </c>
    </row>
    <row r="35" spans="3:19">
      <c r="C35" s="30">
        <v>305041</v>
      </c>
      <c r="D35" s="30" t="s">
        <v>60</v>
      </c>
      <c r="E35" s="31" t="s">
        <v>57</v>
      </c>
      <c r="F35" s="39" t="s">
        <v>52</v>
      </c>
      <c r="G35" s="32" t="s">
        <v>12</v>
      </c>
      <c r="H35" s="31" t="s">
        <v>12</v>
      </c>
      <c r="I35" s="40" t="s">
        <v>12</v>
      </c>
      <c r="J35" s="41" t="s">
        <v>20</v>
      </c>
      <c r="K35" s="42" t="s">
        <v>20</v>
      </c>
      <c r="L35" s="42" t="s">
        <v>25</v>
      </c>
      <c r="M35" s="42" t="s">
        <v>53</v>
      </c>
      <c r="N35" s="56">
        <v>660</v>
      </c>
      <c r="O35" s="42">
        <f t="shared" si="0"/>
        <v>660</v>
      </c>
      <c r="P35" s="36" t="s">
        <v>54</v>
      </c>
      <c r="Q35" s="6">
        <v>0</v>
      </c>
      <c r="R35" s="6" t="s">
        <v>12</v>
      </c>
      <c r="S35" s="37" t="s">
        <v>14</v>
      </c>
    </row>
    <row r="36" spans="3:19">
      <c r="C36" s="30">
        <v>17588</v>
      </c>
      <c r="D36" s="30" t="s">
        <v>60</v>
      </c>
      <c r="E36" s="31" t="s">
        <v>57</v>
      </c>
      <c r="F36" s="39" t="s">
        <v>52</v>
      </c>
      <c r="G36" s="32" t="s">
        <v>12</v>
      </c>
      <c r="H36" s="31" t="s">
        <v>12</v>
      </c>
      <c r="I36" s="40" t="s">
        <v>12</v>
      </c>
      <c r="J36" s="41" t="s">
        <v>12</v>
      </c>
      <c r="K36" s="42" t="s">
        <v>12</v>
      </c>
      <c r="L36" s="42" t="s">
        <v>12</v>
      </c>
      <c r="M36" s="42" t="s">
        <v>12</v>
      </c>
      <c r="N36" s="56">
        <v>660</v>
      </c>
      <c r="O36" s="42">
        <f t="shared" si="0"/>
        <v>660</v>
      </c>
      <c r="P36" s="36" t="s">
        <v>55</v>
      </c>
      <c r="Q36" s="6">
        <v>0</v>
      </c>
      <c r="R36" s="6" t="s">
        <v>12</v>
      </c>
      <c r="S36" s="37" t="s">
        <v>14</v>
      </c>
    </row>
    <row r="37" spans="3:19">
      <c r="C37" s="30">
        <v>283767</v>
      </c>
      <c r="D37" s="30" t="s">
        <v>61</v>
      </c>
      <c r="E37" s="31" t="s">
        <v>37</v>
      </c>
      <c r="F37" s="39" t="s">
        <v>52</v>
      </c>
      <c r="G37" s="32" t="s">
        <v>12</v>
      </c>
      <c r="H37" s="31" t="s">
        <v>12</v>
      </c>
      <c r="I37" s="40" t="s">
        <v>12</v>
      </c>
      <c r="J37" s="41" t="s">
        <v>25</v>
      </c>
      <c r="K37" s="42" t="s">
        <v>26</v>
      </c>
      <c r="L37" s="42" t="s">
        <v>20</v>
      </c>
      <c r="M37" s="42" t="s">
        <v>35</v>
      </c>
      <c r="N37" s="56">
        <v>1199</v>
      </c>
      <c r="O37" s="42">
        <f t="shared" si="0"/>
        <v>1199</v>
      </c>
      <c r="P37" s="36" t="s">
        <v>12</v>
      </c>
      <c r="Q37" s="6">
        <v>1</v>
      </c>
      <c r="R37" s="6" t="s">
        <v>12</v>
      </c>
      <c r="S37" s="37" t="s">
        <v>14</v>
      </c>
    </row>
    <row r="38" spans="3:19">
      <c r="C38" s="30">
        <v>764217</v>
      </c>
      <c r="D38" s="30" t="s">
        <v>62</v>
      </c>
      <c r="E38" s="31" t="s">
        <v>63</v>
      </c>
      <c r="F38" s="39" t="s">
        <v>52</v>
      </c>
      <c r="G38" s="32" t="s">
        <v>12</v>
      </c>
      <c r="H38" s="31" t="s">
        <v>12</v>
      </c>
      <c r="I38" s="40" t="s">
        <v>12</v>
      </c>
      <c r="J38" s="41" t="s">
        <v>12</v>
      </c>
      <c r="K38" s="42" t="s">
        <v>12</v>
      </c>
      <c r="L38" s="42" t="s">
        <v>12</v>
      </c>
      <c r="M38" s="42" t="s">
        <v>12</v>
      </c>
      <c r="N38" s="56" t="s">
        <v>12</v>
      </c>
      <c r="O38" s="42" t="str">
        <f t="shared" si="0"/>
        <v/>
      </c>
      <c r="P38" s="36" t="s">
        <v>64</v>
      </c>
      <c r="Q38" s="6">
        <v>0</v>
      </c>
      <c r="R38" s="6" t="s">
        <v>12</v>
      </c>
      <c r="S38" s="37" t="s">
        <v>14</v>
      </c>
    </row>
    <row r="39" spans="3:19">
      <c r="C39" s="30">
        <v>797139</v>
      </c>
      <c r="D39" s="30" t="s">
        <v>62</v>
      </c>
      <c r="E39" s="31" t="s">
        <v>63</v>
      </c>
      <c r="F39" s="39" t="s">
        <v>65</v>
      </c>
      <c r="G39" s="32" t="s">
        <v>12</v>
      </c>
      <c r="H39" s="31" t="s">
        <v>12</v>
      </c>
      <c r="I39" s="40" t="s">
        <v>12</v>
      </c>
      <c r="J39" s="41" t="s">
        <v>26</v>
      </c>
      <c r="K39" s="42" t="s">
        <v>20</v>
      </c>
      <c r="L39" s="42" t="s">
        <v>25</v>
      </c>
      <c r="M39" s="42" t="s">
        <v>32</v>
      </c>
      <c r="N39" s="56">
        <v>926</v>
      </c>
      <c r="O39" s="42">
        <f t="shared" si="0"/>
        <v>926</v>
      </c>
      <c r="P39" s="36" t="s">
        <v>54</v>
      </c>
      <c r="Q39" s="6">
        <v>0</v>
      </c>
      <c r="R39" s="6" t="s">
        <v>12</v>
      </c>
      <c r="S39" s="37" t="s">
        <v>14</v>
      </c>
    </row>
    <row r="40" spans="3:19">
      <c r="C40" s="30">
        <v>139900</v>
      </c>
      <c r="D40" s="30" t="s">
        <v>36</v>
      </c>
      <c r="E40" s="31" t="s">
        <v>37</v>
      </c>
      <c r="F40" s="39" t="s">
        <v>52</v>
      </c>
      <c r="G40" s="32" t="s">
        <v>12</v>
      </c>
      <c r="H40" s="31" t="s">
        <v>8</v>
      </c>
      <c r="I40" s="40" t="s">
        <v>9</v>
      </c>
      <c r="J40" s="41" t="s">
        <v>25</v>
      </c>
      <c r="K40" s="42" t="s">
        <v>26</v>
      </c>
      <c r="L40" s="42" t="s">
        <v>25</v>
      </c>
      <c r="M40" s="42" t="s">
        <v>35</v>
      </c>
      <c r="N40" s="56">
        <v>1047</v>
      </c>
      <c r="O40" s="42">
        <f t="shared" si="0"/>
        <v>1047</v>
      </c>
      <c r="P40" s="36" t="s">
        <v>12</v>
      </c>
      <c r="Q40" s="6">
        <v>1</v>
      </c>
      <c r="R40" s="6" t="s">
        <v>12</v>
      </c>
      <c r="S40" s="37" t="s">
        <v>14</v>
      </c>
    </row>
    <row r="41" spans="3:19">
      <c r="C41" s="30">
        <v>812967</v>
      </c>
      <c r="D41" s="30" t="s">
        <v>39</v>
      </c>
      <c r="E41" s="31" t="s">
        <v>37</v>
      </c>
      <c r="F41" s="39" t="s">
        <v>52</v>
      </c>
      <c r="G41" s="32" t="s">
        <v>12</v>
      </c>
      <c r="H41" s="31" t="s">
        <v>8</v>
      </c>
      <c r="I41" s="40" t="s">
        <v>9</v>
      </c>
      <c r="J41" s="41" t="s">
        <v>25</v>
      </c>
      <c r="K41" s="42" t="s">
        <v>26</v>
      </c>
      <c r="L41" s="42" t="s">
        <v>25</v>
      </c>
      <c r="M41" s="42" t="s">
        <v>35</v>
      </c>
      <c r="N41" s="56">
        <v>979</v>
      </c>
      <c r="O41" s="42">
        <f t="shared" si="0"/>
        <v>979</v>
      </c>
      <c r="P41" s="36" t="s">
        <v>12</v>
      </c>
      <c r="Q41" s="6">
        <v>0</v>
      </c>
      <c r="R41" s="6" t="s">
        <v>12</v>
      </c>
      <c r="S41" s="37" t="s">
        <v>14</v>
      </c>
    </row>
    <row r="42" spans="3:19">
      <c r="C42" s="30" t="s">
        <v>66</v>
      </c>
      <c r="D42" s="30" t="s">
        <v>15</v>
      </c>
      <c r="E42" s="31" t="s">
        <v>12</v>
      </c>
      <c r="F42" s="39" t="s">
        <v>12</v>
      </c>
      <c r="G42" s="32" t="s">
        <v>12</v>
      </c>
      <c r="H42" s="31" t="s">
        <v>12</v>
      </c>
      <c r="I42" s="40" t="s">
        <v>12</v>
      </c>
      <c r="J42" s="41" t="s">
        <v>12</v>
      </c>
      <c r="K42" s="42" t="s">
        <v>12</v>
      </c>
      <c r="L42" s="42" t="s">
        <v>12</v>
      </c>
      <c r="M42" s="42" t="s">
        <v>12</v>
      </c>
      <c r="N42" s="56" t="s">
        <v>12</v>
      </c>
      <c r="O42" s="42" t="str">
        <f t="shared" si="0"/>
        <v/>
      </c>
      <c r="P42" s="36" t="s">
        <v>12</v>
      </c>
      <c r="Q42" s="6">
        <v>0</v>
      </c>
      <c r="R42" s="6" t="s">
        <v>16</v>
      </c>
      <c r="S42" s="37" t="s">
        <v>12</v>
      </c>
    </row>
    <row r="43" spans="3:19">
      <c r="C43" s="30">
        <v>812426</v>
      </c>
      <c r="D43" s="30" t="s">
        <v>67</v>
      </c>
      <c r="E43" s="31" t="s">
        <v>68</v>
      </c>
      <c r="F43" s="39" t="s">
        <v>69</v>
      </c>
      <c r="G43" s="32" t="s">
        <v>12</v>
      </c>
      <c r="H43" s="31" t="s">
        <v>8</v>
      </c>
      <c r="I43" s="40" t="s">
        <v>9</v>
      </c>
      <c r="J43" s="41" t="s">
        <v>70</v>
      </c>
      <c r="K43" s="42" t="s">
        <v>20</v>
      </c>
      <c r="L43" s="42" t="s">
        <v>25</v>
      </c>
      <c r="M43" s="42" t="s">
        <v>27</v>
      </c>
      <c r="N43" s="56">
        <v>482</v>
      </c>
      <c r="O43" s="42">
        <f t="shared" si="0"/>
        <v>482</v>
      </c>
      <c r="P43" s="36" t="s">
        <v>71</v>
      </c>
      <c r="Q43" s="6">
        <v>1</v>
      </c>
      <c r="R43" s="6" t="s">
        <v>12</v>
      </c>
      <c r="S43" s="37" t="s">
        <v>66</v>
      </c>
    </row>
    <row r="44" spans="3:19">
      <c r="C44" s="30">
        <v>188448</v>
      </c>
      <c r="D44" s="30" t="s">
        <v>50</v>
      </c>
      <c r="E44" s="31" t="s">
        <v>72</v>
      </c>
      <c r="F44" s="39" t="s">
        <v>69</v>
      </c>
      <c r="G44" s="32" t="s">
        <v>12</v>
      </c>
      <c r="H44" s="31" t="s">
        <v>8</v>
      </c>
      <c r="I44" s="40" t="s">
        <v>9</v>
      </c>
      <c r="J44" s="41" t="s">
        <v>70</v>
      </c>
      <c r="K44" s="42" t="s">
        <v>20</v>
      </c>
      <c r="L44" s="42" t="s">
        <v>25</v>
      </c>
      <c r="M44" s="42" t="s">
        <v>53</v>
      </c>
      <c r="N44" s="56">
        <v>442</v>
      </c>
      <c r="O44" s="42">
        <f t="shared" si="0"/>
        <v>442</v>
      </c>
      <c r="P44" s="36" t="s">
        <v>73</v>
      </c>
      <c r="Q44" s="6">
        <v>0</v>
      </c>
      <c r="R44" s="6" t="s">
        <v>12</v>
      </c>
      <c r="S44" s="37" t="s">
        <v>66</v>
      </c>
    </row>
    <row r="45" spans="3:19">
      <c r="C45" s="30">
        <v>705590</v>
      </c>
      <c r="D45" s="30" t="s">
        <v>50</v>
      </c>
      <c r="E45" s="31" t="s">
        <v>72</v>
      </c>
      <c r="F45" s="39" t="s">
        <v>69</v>
      </c>
      <c r="G45" s="32" t="s">
        <v>12</v>
      </c>
      <c r="H45" s="31" t="s">
        <v>8</v>
      </c>
      <c r="I45" s="40" t="s">
        <v>9</v>
      </c>
      <c r="J45" s="41" t="s">
        <v>12</v>
      </c>
      <c r="K45" s="42" t="s">
        <v>12</v>
      </c>
      <c r="L45" s="42" t="s">
        <v>12</v>
      </c>
      <c r="M45" s="42" t="s">
        <v>12</v>
      </c>
      <c r="N45" s="56">
        <v>442</v>
      </c>
      <c r="O45" s="42">
        <f t="shared" si="0"/>
        <v>442</v>
      </c>
      <c r="P45" s="36" t="s">
        <v>74</v>
      </c>
      <c r="Q45" s="6">
        <v>0</v>
      </c>
      <c r="R45" s="6" t="s">
        <v>12</v>
      </c>
      <c r="S45" s="37" t="s">
        <v>66</v>
      </c>
    </row>
    <row r="46" spans="3:19">
      <c r="C46" s="30">
        <v>831758</v>
      </c>
      <c r="D46" s="30" t="s">
        <v>75</v>
      </c>
      <c r="E46" s="31" t="s">
        <v>76</v>
      </c>
      <c r="F46" s="39" t="s">
        <v>69</v>
      </c>
      <c r="G46" s="32" t="s">
        <v>12</v>
      </c>
      <c r="H46" s="31" t="s">
        <v>8</v>
      </c>
      <c r="I46" s="40" t="s">
        <v>9</v>
      </c>
      <c r="J46" s="41" t="s">
        <v>70</v>
      </c>
      <c r="K46" s="42" t="s">
        <v>20</v>
      </c>
      <c r="L46" s="42" t="s">
        <v>25</v>
      </c>
      <c r="M46" s="42" t="s">
        <v>53</v>
      </c>
      <c r="N46" s="56">
        <v>509</v>
      </c>
      <c r="O46" s="42">
        <f t="shared" si="0"/>
        <v>509</v>
      </c>
      <c r="P46" s="36" t="s">
        <v>77</v>
      </c>
      <c r="Q46" s="6">
        <v>1</v>
      </c>
      <c r="R46" s="6" t="s">
        <v>12</v>
      </c>
      <c r="S46" s="37" t="s">
        <v>66</v>
      </c>
    </row>
    <row r="47" spans="3:19">
      <c r="C47" s="30">
        <v>541269</v>
      </c>
      <c r="D47" s="30" t="s">
        <v>56</v>
      </c>
      <c r="E47" s="31" t="s">
        <v>78</v>
      </c>
      <c r="F47" s="39" t="s">
        <v>69</v>
      </c>
      <c r="G47" s="32" t="s">
        <v>12</v>
      </c>
      <c r="H47" s="31" t="s">
        <v>8</v>
      </c>
      <c r="I47" s="40" t="s">
        <v>9</v>
      </c>
      <c r="J47" s="41" t="s">
        <v>70</v>
      </c>
      <c r="K47" s="42" t="s">
        <v>20</v>
      </c>
      <c r="L47" s="42" t="s">
        <v>25</v>
      </c>
      <c r="M47" s="42" t="s">
        <v>32</v>
      </c>
      <c r="N47" s="56">
        <v>580</v>
      </c>
      <c r="O47" s="42">
        <f t="shared" si="0"/>
        <v>580</v>
      </c>
      <c r="P47" s="36" t="s">
        <v>79</v>
      </c>
      <c r="Q47" s="6">
        <v>0</v>
      </c>
      <c r="R47" s="6" t="s">
        <v>12</v>
      </c>
      <c r="S47" s="37" t="s">
        <v>66</v>
      </c>
    </row>
    <row r="48" spans="3:19">
      <c r="C48" s="57">
        <v>372400</v>
      </c>
      <c r="D48" s="30" t="s">
        <v>56</v>
      </c>
      <c r="E48" s="31" t="s">
        <v>78</v>
      </c>
      <c r="F48" s="39" t="s">
        <v>69</v>
      </c>
      <c r="G48" s="32" t="s">
        <v>12</v>
      </c>
      <c r="H48" s="31" t="s">
        <v>8</v>
      </c>
      <c r="I48" s="40" t="s">
        <v>9</v>
      </c>
      <c r="J48" s="41" t="s">
        <v>12</v>
      </c>
      <c r="K48" s="42" t="s">
        <v>12</v>
      </c>
      <c r="L48" s="42" t="s">
        <v>12</v>
      </c>
      <c r="M48" s="42" t="s">
        <v>12</v>
      </c>
      <c r="N48" s="56">
        <v>580</v>
      </c>
      <c r="O48" s="42">
        <f t="shared" si="0"/>
        <v>580</v>
      </c>
      <c r="P48" s="36" t="s">
        <v>74</v>
      </c>
      <c r="Q48" s="6">
        <v>0</v>
      </c>
      <c r="R48" s="6" t="s">
        <v>12</v>
      </c>
      <c r="S48" s="37" t="s">
        <v>66</v>
      </c>
    </row>
    <row r="49" spans="3:19">
      <c r="C49" s="30">
        <v>452013</v>
      </c>
      <c r="D49" s="30" t="s">
        <v>59</v>
      </c>
      <c r="E49" s="31" t="s">
        <v>80</v>
      </c>
      <c r="F49" s="39" t="s">
        <v>69</v>
      </c>
      <c r="G49" s="32" t="s">
        <v>12</v>
      </c>
      <c r="H49" s="31" t="s">
        <v>8</v>
      </c>
      <c r="I49" s="40" t="s">
        <v>9</v>
      </c>
      <c r="J49" s="41" t="s">
        <v>70</v>
      </c>
      <c r="K49" s="42" t="s">
        <v>20</v>
      </c>
      <c r="L49" s="42" t="s">
        <v>25</v>
      </c>
      <c r="M49" s="42" t="s">
        <v>32</v>
      </c>
      <c r="N49" s="56">
        <v>598</v>
      </c>
      <c r="O49" s="42">
        <f t="shared" si="0"/>
        <v>598</v>
      </c>
      <c r="P49" s="36" t="s">
        <v>81</v>
      </c>
      <c r="Q49" s="6">
        <v>1</v>
      </c>
      <c r="R49" s="6" t="s">
        <v>12</v>
      </c>
      <c r="S49" s="37" t="s">
        <v>66</v>
      </c>
    </row>
    <row r="50" spans="3:19">
      <c r="C50" s="30">
        <v>290128</v>
      </c>
      <c r="D50" s="30" t="s">
        <v>82</v>
      </c>
      <c r="E50" s="31" t="s">
        <v>83</v>
      </c>
      <c r="F50" s="39" t="s">
        <v>69</v>
      </c>
      <c r="G50" s="32" t="s">
        <v>12</v>
      </c>
      <c r="H50" s="31" t="s">
        <v>8</v>
      </c>
      <c r="I50" s="40" t="s">
        <v>9</v>
      </c>
      <c r="J50" s="41" t="s">
        <v>70</v>
      </c>
      <c r="K50" s="42" t="s">
        <v>20</v>
      </c>
      <c r="L50" s="42" t="s">
        <v>25</v>
      </c>
      <c r="M50" s="42" t="s">
        <v>21</v>
      </c>
      <c r="N50" s="56">
        <v>719</v>
      </c>
      <c r="O50" s="42">
        <f t="shared" si="0"/>
        <v>719</v>
      </c>
      <c r="P50" s="36" t="s">
        <v>84</v>
      </c>
      <c r="Q50" s="6">
        <v>0</v>
      </c>
      <c r="R50" s="6" t="s">
        <v>12</v>
      </c>
      <c r="S50" s="37" t="s">
        <v>66</v>
      </c>
    </row>
    <row r="51" spans="3:19">
      <c r="C51" s="30">
        <v>374128</v>
      </c>
      <c r="D51" s="30" t="s">
        <v>85</v>
      </c>
      <c r="E51" s="31" t="s">
        <v>86</v>
      </c>
      <c r="F51" s="39" t="s">
        <v>87</v>
      </c>
      <c r="G51" s="32" t="s">
        <v>12</v>
      </c>
      <c r="H51" s="31" t="s">
        <v>8</v>
      </c>
      <c r="I51" s="40" t="s">
        <v>9</v>
      </c>
      <c r="J51" s="41" t="s">
        <v>26</v>
      </c>
      <c r="K51" s="42" t="s">
        <v>26</v>
      </c>
      <c r="L51" s="42" t="s">
        <v>25</v>
      </c>
      <c r="M51" s="42" t="s">
        <v>27</v>
      </c>
      <c r="N51" s="56">
        <v>629</v>
      </c>
      <c r="O51" s="42">
        <f t="shared" si="0"/>
        <v>629</v>
      </c>
      <c r="P51" s="36" t="s">
        <v>88</v>
      </c>
      <c r="Q51" s="6">
        <v>1</v>
      </c>
      <c r="R51" s="6" t="s">
        <v>12</v>
      </c>
      <c r="S51" s="37" t="s">
        <v>66</v>
      </c>
    </row>
    <row r="52" spans="3:19">
      <c r="C52" s="30">
        <v>856711</v>
      </c>
      <c r="D52" s="30" t="s">
        <v>85</v>
      </c>
      <c r="E52" s="31" t="s">
        <v>80</v>
      </c>
      <c r="F52" s="39" t="s">
        <v>69</v>
      </c>
      <c r="G52" s="32" t="s">
        <v>12</v>
      </c>
      <c r="H52" s="31" t="s">
        <v>8</v>
      </c>
      <c r="I52" s="40" t="s">
        <v>9</v>
      </c>
      <c r="J52" s="41" t="s">
        <v>70</v>
      </c>
      <c r="K52" s="42" t="s">
        <v>20</v>
      </c>
      <c r="L52" s="42" t="s">
        <v>25</v>
      </c>
      <c r="M52" s="42" t="s">
        <v>53</v>
      </c>
      <c r="N52" s="56">
        <v>609</v>
      </c>
      <c r="O52" s="42">
        <f t="shared" si="0"/>
        <v>609</v>
      </c>
      <c r="P52" s="36" t="s">
        <v>89</v>
      </c>
      <c r="Q52" s="6">
        <v>1</v>
      </c>
      <c r="R52" s="6" t="s">
        <v>12</v>
      </c>
      <c r="S52" s="37" t="s">
        <v>66</v>
      </c>
    </row>
    <row r="53" spans="3:19">
      <c r="C53" s="30">
        <v>255154</v>
      </c>
      <c r="D53" s="30" t="s">
        <v>60</v>
      </c>
      <c r="E53" s="31" t="s">
        <v>83</v>
      </c>
      <c r="F53" s="39" t="s">
        <v>87</v>
      </c>
      <c r="G53" s="32" t="s">
        <v>12</v>
      </c>
      <c r="H53" s="31" t="s">
        <v>8</v>
      </c>
      <c r="I53" s="40" t="s">
        <v>9</v>
      </c>
      <c r="J53" s="41" t="s">
        <v>26</v>
      </c>
      <c r="K53" s="42" t="s">
        <v>26</v>
      </c>
      <c r="L53" s="42" t="s">
        <v>25</v>
      </c>
      <c r="M53" s="42" t="s">
        <v>27</v>
      </c>
      <c r="N53" s="56">
        <v>645</v>
      </c>
      <c r="O53" s="42">
        <f t="shared" si="0"/>
        <v>645</v>
      </c>
      <c r="P53" s="36" t="s">
        <v>12</v>
      </c>
      <c r="Q53" s="6">
        <v>0</v>
      </c>
      <c r="R53" s="6" t="s">
        <v>12</v>
      </c>
      <c r="S53" s="37" t="s">
        <v>66</v>
      </c>
    </row>
    <row r="54" spans="3:19">
      <c r="C54" s="30">
        <v>947036</v>
      </c>
      <c r="D54" s="30" t="s">
        <v>90</v>
      </c>
      <c r="E54" s="31" t="s">
        <v>91</v>
      </c>
      <c r="F54" s="39" t="s">
        <v>87</v>
      </c>
      <c r="G54" s="32" t="s">
        <v>12</v>
      </c>
      <c r="H54" s="31" t="s">
        <v>8</v>
      </c>
      <c r="I54" s="40" t="s">
        <v>9</v>
      </c>
      <c r="J54" s="41" t="s">
        <v>26</v>
      </c>
      <c r="K54" s="42" t="s">
        <v>26</v>
      </c>
      <c r="L54" s="42" t="s">
        <v>25</v>
      </c>
      <c r="M54" s="42" t="s">
        <v>35</v>
      </c>
      <c r="N54" s="56">
        <v>741</v>
      </c>
      <c r="O54" s="42">
        <f t="shared" si="0"/>
        <v>741</v>
      </c>
      <c r="P54" s="36" t="s">
        <v>12</v>
      </c>
      <c r="Q54" s="6">
        <v>1</v>
      </c>
      <c r="R54" s="6" t="s">
        <v>12</v>
      </c>
      <c r="S54" s="37" t="s">
        <v>66</v>
      </c>
    </row>
    <row r="55" spans="3:19">
      <c r="C55" s="30">
        <v>183553</v>
      </c>
      <c r="D55" s="30" t="s">
        <v>62</v>
      </c>
      <c r="E55" s="31" t="s">
        <v>92</v>
      </c>
      <c r="F55" s="39" t="s">
        <v>69</v>
      </c>
      <c r="G55" s="32" t="s">
        <v>12</v>
      </c>
      <c r="H55" s="31" t="s">
        <v>12</v>
      </c>
      <c r="I55" s="40" t="s">
        <v>12</v>
      </c>
      <c r="J55" s="41" t="s">
        <v>70</v>
      </c>
      <c r="K55" s="42" t="s">
        <v>20</v>
      </c>
      <c r="L55" s="42" t="s">
        <v>25</v>
      </c>
      <c r="M55" s="42" t="s">
        <v>32</v>
      </c>
      <c r="N55" s="56">
        <v>951</v>
      </c>
      <c r="O55" s="42">
        <f t="shared" si="0"/>
        <v>951</v>
      </c>
      <c r="P55" s="36" t="s">
        <v>12</v>
      </c>
      <c r="Q55" s="6">
        <v>0</v>
      </c>
      <c r="R55" s="6" t="s">
        <v>12</v>
      </c>
      <c r="S55" s="37" t="s">
        <v>66</v>
      </c>
    </row>
    <row r="56" spans="3:19">
      <c r="C56" s="30">
        <v>243158</v>
      </c>
      <c r="D56" s="30" t="s">
        <v>93</v>
      </c>
      <c r="E56" s="31" t="s">
        <v>46</v>
      </c>
      <c r="F56" s="39" t="s">
        <v>94</v>
      </c>
      <c r="G56" s="32" t="s">
        <v>12</v>
      </c>
      <c r="H56" s="31" t="s">
        <v>8</v>
      </c>
      <c r="I56" s="40" t="s">
        <v>9</v>
      </c>
      <c r="J56" s="41" t="s">
        <v>20</v>
      </c>
      <c r="K56" s="42" t="s">
        <v>26</v>
      </c>
      <c r="L56" s="42" t="s">
        <v>20</v>
      </c>
      <c r="M56" s="42" t="s">
        <v>21</v>
      </c>
      <c r="N56" s="56">
        <v>1055</v>
      </c>
      <c r="O56" s="42">
        <f t="shared" si="0"/>
        <v>1055</v>
      </c>
      <c r="P56" s="36" t="s">
        <v>12</v>
      </c>
      <c r="Q56" s="6">
        <v>1</v>
      </c>
      <c r="R56" s="6" t="s">
        <v>12</v>
      </c>
      <c r="S56" s="37" t="s">
        <v>66</v>
      </c>
    </row>
    <row r="57" spans="3:19">
      <c r="C57" s="30">
        <v>346787</v>
      </c>
      <c r="D57" s="30" t="s">
        <v>93</v>
      </c>
      <c r="E57" s="31" t="s">
        <v>46</v>
      </c>
      <c r="F57" s="39" t="s">
        <v>95</v>
      </c>
      <c r="G57" s="32" t="s">
        <v>12</v>
      </c>
      <c r="H57" s="31" t="s">
        <v>8</v>
      </c>
      <c r="I57" s="40" t="s">
        <v>9</v>
      </c>
      <c r="J57" s="41" t="s">
        <v>70</v>
      </c>
      <c r="K57" s="42" t="s">
        <v>26</v>
      </c>
      <c r="L57" s="42" t="s">
        <v>20</v>
      </c>
      <c r="M57" s="42" t="s">
        <v>96</v>
      </c>
      <c r="N57" s="56">
        <v>1073</v>
      </c>
      <c r="O57" s="42">
        <f t="shared" si="0"/>
        <v>1073</v>
      </c>
      <c r="P57" s="36" t="s">
        <v>12</v>
      </c>
      <c r="Q57" s="6">
        <v>1</v>
      </c>
      <c r="R57" s="6" t="s">
        <v>12</v>
      </c>
      <c r="S57" s="37" t="s">
        <v>66</v>
      </c>
    </row>
    <row r="58" spans="3:19">
      <c r="C58" s="30">
        <v>768950</v>
      </c>
      <c r="D58" s="30" t="s">
        <v>93</v>
      </c>
      <c r="E58" s="31" t="s">
        <v>97</v>
      </c>
      <c r="F58" s="39" t="s">
        <v>98</v>
      </c>
      <c r="G58" s="32" t="s">
        <v>12</v>
      </c>
      <c r="H58" s="31" t="s">
        <v>8</v>
      </c>
      <c r="I58" s="40" t="s">
        <v>9</v>
      </c>
      <c r="J58" s="41" t="s">
        <v>26</v>
      </c>
      <c r="K58" s="42" t="s">
        <v>20</v>
      </c>
      <c r="L58" s="42" t="s">
        <v>25</v>
      </c>
      <c r="M58" s="42" t="s">
        <v>21</v>
      </c>
      <c r="N58" s="56">
        <v>1014</v>
      </c>
      <c r="O58" s="42">
        <f t="shared" si="0"/>
        <v>1014</v>
      </c>
      <c r="P58" s="36" t="s">
        <v>12</v>
      </c>
      <c r="Q58" s="6">
        <v>1</v>
      </c>
      <c r="R58" s="6" t="s">
        <v>12</v>
      </c>
      <c r="S58" s="37" t="s">
        <v>66</v>
      </c>
    </row>
    <row r="59" spans="3:19">
      <c r="C59" s="30">
        <v>891119</v>
      </c>
      <c r="D59" s="30" t="s">
        <v>93</v>
      </c>
      <c r="E59" s="31" t="s">
        <v>46</v>
      </c>
      <c r="F59" s="39" t="s">
        <v>87</v>
      </c>
      <c r="G59" s="32" t="s">
        <v>12</v>
      </c>
      <c r="H59" s="31" t="s">
        <v>8</v>
      </c>
      <c r="I59" s="40" t="s">
        <v>9</v>
      </c>
      <c r="J59" s="41" t="s">
        <v>12</v>
      </c>
      <c r="K59" s="42" t="s">
        <v>12</v>
      </c>
      <c r="L59" s="42" t="s">
        <v>12</v>
      </c>
      <c r="M59" s="42" t="s">
        <v>12</v>
      </c>
      <c r="N59" s="56">
        <v>1014</v>
      </c>
      <c r="O59" s="42">
        <f t="shared" si="0"/>
        <v>1014</v>
      </c>
      <c r="P59" s="36" t="s">
        <v>55</v>
      </c>
      <c r="Q59" s="6">
        <v>1</v>
      </c>
      <c r="R59" s="6" t="s">
        <v>12</v>
      </c>
      <c r="S59" s="37" t="s">
        <v>66</v>
      </c>
    </row>
    <row r="60" spans="3:19">
      <c r="C60" s="30">
        <v>174552</v>
      </c>
      <c r="D60" s="30" t="s">
        <v>99</v>
      </c>
      <c r="E60" s="31" t="s">
        <v>46</v>
      </c>
      <c r="F60" s="39" t="s">
        <v>100</v>
      </c>
      <c r="G60" s="32" t="s">
        <v>12</v>
      </c>
      <c r="H60" s="31" t="s">
        <v>8</v>
      </c>
      <c r="I60" s="40" t="s">
        <v>9</v>
      </c>
      <c r="J60" s="41" t="s">
        <v>26</v>
      </c>
      <c r="K60" s="42" t="s">
        <v>26</v>
      </c>
      <c r="L60" s="42" t="s">
        <v>25</v>
      </c>
      <c r="M60" s="42" t="s">
        <v>21</v>
      </c>
      <c r="N60" s="56">
        <v>1122</v>
      </c>
      <c r="O60" s="42">
        <f t="shared" si="0"/>
        <v>1122</v>
      </c>
      <c r="P60" s="36" t="s">
        <v>12</v>
      </c>
      <c r="Q60" s="6">
        <v>0</v>
      </c>
      <c r="R60" s="6" t="s">
        <v>12</v>
      </c>
      <c r="S60" s="37" t="s">
        <v>66</v>
      </c>
    </row>
    <row r="61" spans="3:19">
      <c r="C61" s="30">
        <v>195307</v>
      </c>
      <c r="D61" s="30" t="s">
        <v>22</v>
      </c>
      <c r="E61" s="31" t="s">
        <v>23</v>
      </c>
      <c r="F61" s="39" t="s">
        <v>69</v>
      </c>
      <c r="G61" s="32" t="s">
        <v>12</v>
      </c>
      <c r="H61" s="31" t="s">
        <v>8</v>
      </c>
      <c r="I61" s="40" t="s">
        <v>9</v>
      </c>
      <c r="J61" s="41" t="s">
        <v>26</v>
      </c>
      <c r="K61" s="42" t="s">
        <v>20</v>
      </c>
      <c r="L61" s="42" t="s">
        <v>25</v>
      </c>
      <c r="M61" s="42" t="s">
        <v>21</v>
      </c>
      <c r="N61" s="56">
        <v>1061</v>
      </c>
      <c r="O61" s="42">
        <f t="shared" si="0"/>
        <v>1061</v>
      </c>
      <c r="P61" s="36" t="s">
        <v>12</v>
      </c>
      <c r="Q61" s="6">
        <v>1</v>
      </c>
      <c r="R61" s="6" t="s">
        <v>12</v>
      </c>
      <c r="S61" s="37" t="s">
        <v>66</v>
      </c>
    </row>
    <row r="62" spans="3:19">
      <c r="C62" s="30">
        <v>121315</v>
      </c>
      <c r="D62" s="30" t="s">
        <v>28</v>
      </c>
      <c r="E62" s="31" t="s">
        <v>101</v>
      </c>
      <c r="F62" s="39" t="s">
        <v>102</v>
      </c>
      <c r="G62" s="32" t="s">
        <v>12</v>
      </c>
      <c r="H62" s="31" t="s">
        <v>8</v>
      </c>
      <c r="I62" s="40" t="s">
        <v>9</v>
      </c>
      <c r="J62" s="41" t="s">
        <v>20</v>
      </c>
      <c r="K62" s="42" t="s">
        <v>26</v>
      </c>
      <c r="L62" s="42" t="s">
        <v>20</v>
      </c>
      <c r="M62" s="42" t="s">
        <v>21</v>
      </c>
      <c r="N62" s="56">
        <v>1045</v>
      </c>
      <c r="O62" s="42">
        <f t="shared" si="0"/>
        <v>1045</v>
      </c>
      <c r="P62" s="36" t="s">
        <v>12</v>
      </c>
      <c r="Q62" s="6">
        <v>0</v>
      </c>
      <c r="R62" s="6" t="s">
        <v>12</v>
      </c>
      <c r="S62" s="37" t="s">
        <v>66</v>
      </c>
    </row>
    <row r="63" spans="3:19">
      <c r="C63" s="30">
        <v>554588</v>
      </c>
      <c r="D63" s="30" t="s">
        <v>28</v>
      </c>
      <c r="E63" s="31" t="s">
        <v>29</v>
      </c>
      <c r="F63" s="39" t="s">
        <v>103</v>
      </c>
      <c r="G63" s="32" t="s">
        <v>12</v>
      </c>
      <c r="H63" s="31" t="s">
        <v>8</v>
      </c>
      <c r="I63" s="40" t="s">
        <v>9</v>
      </c>
      <c r="J63" s="41" t="s">
        <v>26</v>
      </c>
      <c r="K63" s="42" t="s">
        <v>26</v>
      </c>
      <c r="L63" s="42" t="s">
        <v>25</v>
      </c>
      <c r="M63" s="42" t="s">
        <v>32</v>
      </c>
      <c r="N63" s="56">
        <v>1096</v>
      </c>
      <c r="O63" s="42">
        <f t="shared" si="0"/>
        <v>1096</v>
      </c>
      <c r="P63" s="36" t="s">
        <v>12</v>
      </c>
      <c r="Q63" s="6">
        <v>0</v>
      </c>
      <c r="R63" s="6" t="s">
        <v>12</v>
      </c>
      <c r="S63" s="37" t="s">
        <v>66</v>
      </c>
    </row>
    <row r="64" spans="3:19">
      <c r="C64" s="30">
        <v>593300</v>
      </c>
      <c r="D64" s="30" t="s">
        <v>28</v>
      </c>
      <c r="E64" s="31" t="s">
        <v>29</v>
      </c>
      <c r="F64" s="39" t="s">
        <v>95</v>
      </c>
      <c r="G64" s="32" t="s">
        <v>12</v>
      </c>
      <c r="H64" s="31" t="s">
        <v>8</v>
      </c>
      <c r="I64" s="40" t="s">
        <v>9</v>
      </c>
      <c r="J64" s="41" t="s">
        <v>26</v>
      </c>
      <c r="K64" s="42" t="s">
        <v>26</v>
      </c>
      <c r="L64" s="42" t="s">
        <v>25</v>
      </c>
      <c r="M64" s="42" t="s">
        <v>43</v>
      </c>
      <c r="N64" s="56">
        <v>1112</v>
      </c>
      <c r="O64" s="42">
        <f t="shared" si="0"/>
        <v>1112</v>
      </c>
      <c r="P64" s="36" t="s">
        <v>12</v>
      </c>
      <c r="Q64" s="6">
        <v>0</v>
      </c>
      <c r="R64" s="6" t="s">
        <v>12</v>
      </c>
      <c r="S64" s="37" t="s">
        <v>66</v>
      </c>
    </row>
    <row r="65" spans="3:19">
      <c r="C65" s="30">
        <v>719814</v>
      </c>
      <c r="D65" s="30" t="s">
        <v>28</v>
      </c>
      <c r="E65" s="31" t="s">
        <v>29</v>
      </c>
      <c r="F65" s="39" t="s">
        <v>69</v>
      </c>
      <c r="G65" s="32" t="s">
        <v>12</v>
      </c>
      <c r="H65" s="31" t="s">
        <v>8</v>
      </c>
      <c r="I65" s="40" t="s">
        <v>9</v>
      </c>
      <c r="J65" s="41" t="s">
        <v>26</v>
      </c>
      <c r="K65" s="42" t="s">
        <v>20</v>
      </c>
      <c r="L65" s="42" t="s">
        <v>25</v>
      </c>
      <c r="M65" s="42" t="s">
        <v>21</v>
      </c>
      <c r="N65" s="56">
        <v>969</v>
      </c>
      <c r="O65" s="42">
        <f t="shared" si="0"/>
        <v>969</v>
      </c>
      <c r="P65" s="36" t="s">
        <v>12</v>
      </c>
      <c r="Q65" s="6">
        <v>0</v>
      </c>
      <c r="R65" s="6" t="s">
        <v>12</v>
      </c>
      <c r="S65" s="37" t="s">
        <v>66</v>
      </c>
    </row>
    <row r="66" spans="3:19">
      <c r="C66" s="30">
        <v>485710</v>
      </c>
      <c r="D66" s="30" t="s">
        <v>31</v>
      </c>
      <c r="E66" s="31" t="s">
        <v>29</v>
      </c>
      <c r="F66" s="39" t="s">
        <v>69</v>
      </c>
      <c r="G66" s="32" t="s">
        <v>12</v>
      </c>
      <c r="H66" s="31" t="s">
        <v>8</v>
      </c>
      <c r="I66" s="40" t="s">
        <v>9</v>
      </c>
      <c r="J66" s="41" t="s">
        <v>26</v>
      </c>
      <c r="K66" s="42" t="s">
        <v>20</v>
      </c>
      <c r="L66" s="42" t="s">
        <v>25</v>
      </c>
      <c r="M66" s="42" t="s">
        <v>21</v>
      </c>
      <c r="N66" s="56">
        <v>988</v>
      </c>
      <c r="O66" s="42">
        <f t="shared" si="0"/>
        <v>988</v>
      </c>
      <c r="P66" s="36" t="s">
        <v>12</v>
      </c>
      <c r="Q66" s="6">
        <v>1</v>
      </c>
      <c r="R66" s="6" t="s">
        <v>12</v>
      </c>
      <c r="S66" s="37" t="s">
        <v>66</v>
      </c>
    </row>
    <row r="67" spans="3:19">
      <c r="C67" s="30">
        <v>498807</v>
      </c>
      <c r="D67" s="30" t="s">
        <v>31</v>
      </c>
      <c r="E67" s="31" t="s">
        <v>29</v>
      </c>
      <c r="F67" s="39" t="s">
        <v>103</v>
      </c>
      <c r="G67" s="32" t="s">
        <v>12</v>
      </c>
      <c r="H67" s="31" t="s">
        <v>8</v>
      </c>
      <c r="I67" s="40" t="s">
        <v>9</v>
      </c>
      <c r="J67" s="41" t="s">
        <v>26</v>
      </c>
      <c r="K67" s="42" t="s">
        <v>26</v>
      </c>
      <c r="L67" s="42" t="s">
        <v>25</v>
      </c>
      <c r="M67" s="42" t="s">
        <v>35</v>
      </c>
      <c r="N67" s="56">
        <v>1087</v>
      </c>
      <c r="O67" s="42">
        <f t="shared" si="0"/>
        <v>1087</v>
      </c>
      <c r="P67" s="36" t="s">
        <v>12</v>
      </c>
      <c r="Q67" s="6">
        <v>1</v>
      </c>
      <c r="R67" s="6" t="s">
        <v>12</v>
      </c>
      <c r="S67" s="37" t="s">
        <v>66</v>
      </c>
    </row>
    <row r="68" spans="3:19">
      <c r="C68" s="30">
        <v>823234</v>
      </c>
      <c r="D68" s="30" t="s">
        <v>31</v>
      </c>
      <c r="E68" s="31" t="s">
        <v>29</v>
      </c>
      <c r="F68" s="39" t="s">
        <v>95</v>
      </c>
      <c r="G68" s="32" t="s">
        <v>12</v>
      </c>
      <c r="H68" s="31" t="s">
        <v>8</v>
      </c>
      <c r="I68" s="40" t="s">
        <v>9</v>
      </c>
      <c r="J68" s="41" t="s">
        <v>70</v>
      </c>
      <c r="K68" s="42" t="s">
        <v>26</v>
      </c>
      <c r="L68" s="42" t="s">
        <v>20</v>
      </c>
      <c r="M68" s="42" t="s">
        <v>96</v>
      </c>
      <c r="N68" s="56">
        <v>1087</v>
      </c>
      <c r="O68" s="42">
        <f t="shared" si="0"/>
        <v>1087</v>
      </c>
      <c r="P68" s="36" t="s">
        <v>12</v>
      </c>
      <c r="Q68" s="6">
        <v>1</v>
      </c>
      <c r="R68" s="6" t="s">
        <v>12</v>
      </c>
      <c r="S68" s="37" t="s">
        <v>66</v>
      </c>
    </row>
    <row r="69" spans="3:19">
      <c r="C69" s="30">
        <v>969796</v>
      </c>
      <c r="D69" s="30" t="s">
        <v>31</v>
      </c>
      <c r="E69" s="31" t="s">
        <v>101</v>
      </c>
      <c r="F69" s="39" t="s">
        <v>102</v>
      </c>
      <c r="G69" s="32" t="s">
        <v>12</v>
      </c>
      <c r="H69" s="31" t="s">
        <v>8</v>
      </c>
      <c r="I69" s="40" t="s">
        <v>9</v>
      </c>
      <c r="J69" s="41" t="s">
        <v>20</v>
      </c>
      <c r="K69" s="42" t="s">
        <v>26</v>
      </c>
      <c r="L69" s="42" t="s">
        <v>25</v>
      </c>
      <c r="M69" s="42" t="s">
        <v>35</v>
      </c>
      <c r="N69" s="56">
        <v>1045</v>
      </c>
      <c r="O69" s="42">
        <f t="shared" si="0"/>
        <v>1045</v>
      </c>
      <c r="P69" s="36" t="s">
        <v>12</v>
      </c>
      <c r="Q69" s="6">
        <v>1</v>
      </c>
      <c r="R69" s="6" t="s">
        <v>12</v>
      </c>
      <c r="S69" s="37" t="s">
        <v>66</v>
      </c>
    </row>
    <row r="70" spans="3:19">
      <c r="C70" s="30">
        <v>124164</v>
      </c>
      <c r="D70" s="30" t="s">
        <v>33</v>
      </c>
      <c r="E70" s="31" t="s">
        <v>104</v>
      </c>
      <c r="F70" s="39" t="s">
        <v>69</v>
      </c>
      <c r="G70" s="32" t="s">
        <v>12</v>
      </c>
      <c r="H70" s="31" t="s">
        <v>8</v>
      </c>
      <c r="I70" s="40" t="s">
        <v>9</v>
      </c>
      <c r="J70" s="41" t="s">
        <v>26</v>
      </c>
      <c r="K70" s="42" t="s">
        <v>26</v>
      </c>
      <c r="L70" s="42" t="s">
        <v>25</v>
      </c>
      <c r="M70" s="42" t="s">
        <v>43</v>
      </c>
      <c r="N70" s="56">
        <v>1199</v>
      </c>
      <c r="O70" s="42">
        <f t="shared" si="0"/>
        <v>1199</v>
      </c>
      <c r="P70" s="36" t="s">
        <v>12</v>
      </c>
      <c r="Q70" s="6">
        <v>0</v>
      </c>
      <c r="R70" s="6" t="s">
        <v>12</v>
      </c>
      <c r="S70" s="37" t="s">
        <v>66</v>
      </c>
    </row>
    <row r="71" spans="3:19">
      <c r="C71" s="30">
        <v>184294</v>
      </c>
      <c r="D71" s="30" t="s">
        <v>36</v>
      </c>
      <c r="E71" s="31" t="s">
        <v>37</v>
      </c>
      <c r="F71" s="39" t="s">
        <v>95</v>
      </c>
      <c r="G71" s="32" t="s">
        <v>12</v>
      </c>
      <c r="H71" s="31" t="s">
        <v>8</v>
      </c>
      <c r="I71" s="40" t="s">
        <v>9</v>
      </c>
      <c r="J71" s="41" t="s">
        <v>26</v>
      </c>
      <c r="K71" s="42" t="s">
        <v>20</v>
      </c>
      <c r="L71" s="42" t="s">
        <v>25</v>
      </c>
      <c r="M71" s="42" t="s">
        <v>43</v>
      </c>
      <c r="N71" s="56">
        <v>1193</v>
      </c>
      <c r="O71" s="42">
        <f t="shared" si="0"/>
        <v>1193</v>
      </c>
      <c r="P71" s="36" t="s">
        <v>12</v>
      </c>
      <c r="Q71" s="6">
        <v>1</v>
      </c>
      <c r="R71" s="6" t="s">
        <v>12</v>
      </c>
      <c r="S71" s="37" t="s">
        <v>66</v>
      </c>
    </row>
    <row r="72" spans="3:19">
      <c r="C72" s="30">
        <v>483739</v>
      </c>
      <c r="D72" s="30" t="s">
        <v>36</v>
      </c>
      <c r="E72" s="31" t="s">
        <v>37</v>
      </c>
      <c r="F72" s="39" t="s">
        <v>105</v>
      </c>
      <c r="G72" s="32" t="s">
        <v>12</v>
      </c>
      <c r="H72" s="31" t="s">
        <v>8</v>
      </c>
      <c r="I72" s="40" t="s">
        <v>9</v>
      </c>
      <c r="J72" s="41" t="s">
        <v>20</v>
      </c>
      <c r="K72" s="42" t="s">
        <v>20</v>
      </c>
      <c r="L72" s="42" t="s">
        <v>20</v>
      </c>
      <c r="M72" s="42" t="s">
        <v>21</v>
      </c>
      <c r="N72" s="56">
        <v>1102</v>
      </c>
      <c r="O72" s="42">
        <f t="shared" si="0"/>
        <v>1102</v>
      </c>
      <c r="P72" s="36" t="s">
        <v>12</v>
      </c>
      <c r="Q72" s="6">
        <v>1</v>
      </c>
      <c r="R72" s="6" t="s">
        <v>12</v>
      </c>
      <c r="S72" s="37" t="s">
        <v>66</v>
      </c>
    </row>
    <row r="73" spans="3:19">
      <c r="C73" s="30">
        <v>412086</v>
      </c>
      <c r="D73" s="30" t="s">
        <v>39</v>
      </c>
      <c r="E73" s="31" t="s">
        <v>37</v>
      </c>
      <c r="F73" s="39" t="s">
        <v>69</v>
      </c>
      <c r="G73" s="32" t="s">
        <v>12</v>
      </c>
      <c r="H73" s="31" t="s">
        <v>8</v>
      </c>
      <c r="I73" s="40" t="s">
        <v>9</v>
      </c>
      <c r="J73" s="41" t="s">
        <v>20</v>
      </c>
      <c r="K73" s="42" t="s">
        <v>20</v>
      </c>
      <c r="L73" s="42" t="s">
        <v>25</v>
      </c>
      <c r="M73" s="42" t="s">
        <v>35</v>
      </c>
      <c r="N73" s="56">
        <v>1094</v>
      </c>
      <c r="O73" s="42">
        <f t="shared" si="0"/>
        <v>1094</v>
      </c>
      <c r="P73" s="36" t="s">
        <v>106</v>
      </c>
      <c r="Q73" s="6">
        <v>0</v>
      </c>
      <c r="R73" s="6" t="s">
        <v>12</v>
      </c>
      <c r="S73" s="37" t="s">
        <v>66</v>
      </c>
    </row>
    <row r="74" spans="3:19">
      <c r="C74" s="30">
        <v>435214</v>
      </c>
      <c r="D74" s="30" t="s">
        <v>39</v>
      </c>
      <c r="E74" s="31" t="s">
        <v>37</v>
      </c>
      <c r="F74" s="39" t="s">
        <v>95</v>
      </c>
      <c r="G74" s="32">
        <v>1</v>
      </c>
      <c r="H74" s="31" t="s">
        <v>8</v>
      </c>
      <c r="I74" s="40" t="s">
        <v>9</v>
      </c>
      <c r="J74" s="41" t="s">
        <v>26</v>
      </c>
      <c r="K74" s="42" t="s">
        <v>20</v>
      </c>
      <c r="L74" s="42" t="s">
        <v>25</v>
      </c>
      <c r="M74" s="42" t="s">
        <v>35</v>
      </c>
      <c r="N74" s="56">
        <v>1149</v>
      </c>
      <c r="O74" s="42">
        <f t="shared" si="0"/>
        <v>1149</v>
      </c>
      <c r="P74" s="36" t="s">
        <v>12</v>
      </c>
      <c r="Q74" s="6">
        <v>0</v>
      </c>
      <c r="R74" s="6" t="s">
        <v>12</v>
      </c>
      <c r="S74" s="37" t="s">
        <v>66</v>
      </c>
    </row>
    <row r="75" spans="3:19">
      <c r="C75" s="30">
        <v>655562</v>
      </c>
      <c r="D75" s="30" t="s">
        <v>39</v>
      </c>
      <c r="E75" s="31" t="s">
        <v>107</v>
      </c>
      <c r="F75" s="39" t="s">
        <v>100</v>
      </c>
      <c r="G75" s="32" t="s">
        <v>12</v>
      </c>
      <c r="H75" s="31" t="s">
        <v>8</v>
      </c>
      <c r="I75" s="40" t="s">
        <v>9</v>
      </c>
      <c r="J75" s="41" t="s">
        <v>26</v>
      </c>
      <c r="K75" s="42" t="s">
        <v>20</v>
      </c>
      <c r="L75" s="42" t="s">
        <v>20</v>
      </c>
      <c r="M75" s="42" t="s">
        <v>43</v>
      </c>
      <c r="N75" s="56">
        <v>1124</v>
      </c>
      <c r="O75" s="42">
        <f t="shared" ref="O75:O137" si="1">IF(N75="","",N75*(1-$O$10))</f>
        <v>1124</v>
      </c>
      <c r="P75" s="36" t="s">
        <v>12</v>
      </c>
      <c r="Q75" s="6">
        <v>0</v>
      </c>
      <c r="R75" s="6" t="s">
        <v>12</v>
      </c>
      <c r="S75" s="37" t="s">
        <v>66</v>
      </c>
    </row>
    <row r="76" spans="3:19">
      <c r="C76" s="30">
        <v>434435</v>
      </c>
      <c r="D76" s="30" t="s">
        <v>39</v>
      </c>
      <c r="E76" s="31" t="s">
        <v>37</v>
      </c>
      <c r="F76" s="39" t="s">
        <v>108</v>
      </c>
      <c r="G76" s="32" t="s">
        <v>12</v>
      </c>
      <c r="H76" s="31" t="s">
        <v>8</v>
      </c>
      <c r="I76" s="40" t="s">
        <v>9</v>
      </c>
      <c r="J76" s="41" t="s">
        <v>20</v>
      </c>
      <c r="K76" s="42" t="s">
        <v>26</v>
      </c>
      <c r="L76" s="42" t="s">
        <v>25</v>
      </c>
      <c r="M76" s="42" t="s">
        <v>35</v>
      </c>
      <c r="N76" s="56">
        <v>1094</v>
      </c>
      <c r="O76" s="42">
        <f t="shared" si="1"/>
        <v>1094</v>
      </c>
      <c r="P76" s="36" t="s">
        <v>12</v>
      </c>
      <c r="Q76" s="6">
        <v>0</v>
      </c>
      <c r="R76" s="6" t="s">
        <v>12</v>
      </c>
      <c r="S76" s="37" t="s">
        <v>66</v>
      </c>
    </row>
    <row r="77" spans="3:19">
      <c r="C77" s="30" t="s">
        <v>66</v>
      </c>
      <c r="D77" s="30" t="s">
        <v>40</v>
      </c>
      <c r="E77" s="31" t="s">
        <v>12</v>
      </c>
      <c r="F77" s="39" t="s">
        <v>12</v>
      </c>
      <c r="G77" s="32" t="s">
        <v>12</v>
      </c>
      <c r="H77" s="31" t="s">
        <v>12</v>
      </c>
      <c r="I77" s="40" t="s">
        <v>12</v>
      </c>
      <c r="J77" s="41" t="s">
        <v>12</v>
      </c>
      <c r="K77" s="42" t="s">
        <v>12</v>
      </c>
      <c r="L77" s="42" t="s">
        <v>12</v>
      </c>
      <c r="M77" s="42" t="s">
        <v>12</v>
      </c>
      <c r="N77" s="56" t="s">
        <v>12</v>
      </c>
      <c r="O77" s="42" t="str">
        <f t="shared" si="1"/>
        <v/>
      </c>
      <c r="P77" s="36" t="s">
        <v>12</v>
      </c>
      <c r="Q77" s="6">
        <v>0</v>
      </c>
      <c r="R77" s="6" t="s">
        <v>16</v>
      </c>
      <c r="S77" s="37" t="s">
        <v>12</v>
      </c>
    </row>
    <row r="78" spans="3:19">
      <c r="C78" s="30">
        <v>766221</v>
      </c>
      <c r="D78" s="30" t="s">
        <v>67</v>
      </c>
      <c r="E78" s="31" t="s">
        <v>68</v>
      </c>
      <c r="F78" s="39" t="s">
        <v>109</v>
      </c>
      <c r="G78" s="32" t="s">
        <v>12</v>
      </c>
      <c r="H78" s="31" t="s">
        <v>8</v>
      </c>
      <c r="I78" s="40" t="s">
        <v>9</v>
      </c>
      <c r="J78" s="41" t="s">
        <v>70</v>
      </c>
      <c r="K78" s="42" t="s">
        <v>26</v>
      </c>
      <c r="L78" s="42" t="s">
        <v>25</v>
      </c>
      <c r="M78" s="42" t="s">
        <v>43</v>
      </c>
      <c r="N78" s="56">
        <v>482</v>
      </c>
      <c r="O78" s="42">
        <f t="shared" si="1"/>
        <v>482</v>
      </c>
      <c r="P78" s="36" t="s">
        <v>12</v>
      </c>
      <c r="Q78" s="6">
        <v>1</v>
      </c>
      <c r="R78" s="6" t="s">
        <v>12</v>
      </c>
      <c r="S78" s="37" t="s">
        <v>66</v>
      </c>
    </row>
    <row r="79" spans="3:19">
      <c r="C79" s="30">
        <v>346637</v>
      </c>
      <c r="D79" s="30" t="s">
        <v>50</v>
      </c>
      <c r="E79" s="31" t="s">
        <v>72</v>
      </c>
      <c r="F79" s="39" t="s">
        <v>109</v>
      </c>
      <c r="G79" s="32" t="s">
        <v>12</v>
      </c>
      <c r="H79" s="31" t="s">
        <v>8</v>
      </c>
      <c r="I79" s="40" t="s">
        <v>9</v>
      </c>
      <c r="J79" s="41" t="s">
        <v>70</v>
      </c>
      <c r="K79" s="42" t="s">
        <v>26</v>
      </c>
      <c r="L79" s="42" t="s">
        <v>25</v>
      </c>
      <c r="M79" s="42" t="s">
        <v>32</v>
      </c>
      <c r="N79" s="56">
        <v>442</v>
      </c>
      <c r="O79" s="42">
        <f t="shared" si="1"/>
        <v>442</v>
      </c>
      <c r="P79" s="36" t="s">
        <v>12</v>
      </c>
      <c r="Q79" s="6">
        <v>0</v>
      </c>
      <c r="R79" s="6" t="s">
        <v>12</v>
      </c>
      <c r="S79" s="37" t="s">
        <v>66</v>
      </c>
    </row>
    <row r="80" spans="3:19">
      <c r="C80" s="30">
        <v>744200</v>
      </c>
      <c r="D80" s="30" t="s">
        <v>75</v>
      </c>
      <c r="E80" s="31" t="s">
        <v>76</v>
      </c>
      <c r="F80" s="39" t="s">
        <v>109</v>
      </c>
      <c r="G80" s="32" t="s">
        <v>12</v>
      </c>
      <c r="H80" s="31" t="s">
        <v>8</v>
      </c>
      <c r="I80" s="40" t="s">
        <v>9</v>
      </c>
      <c r="J80" s="41" t="s">
        <v>70</v>
      </c>
      <c r="K80" s="42" t="s">
        <v>26</v>
      </c>
      <c r="L80" s="42" t="s">
        <v>25</v>
      </c>
      <c r="M80" s="42" t="s">
        <v>43</v>
      </c>
      <c r="N80" s="56">
        <v>509</v>
      </c>
      <c r="O80" s="42">
        <f t="shared" si="1"/>
        <v>509</v>
      </c>
      <c r="P80" s="36" t="s">
        <v>12</v>
      </c>
      <c r="Q80" s="6">
        <v>1</v>
      </c>
      <c r="R80" s="6" t="s">
        <v>12</v>
      </c>
      <c r="S80" s="37" t="s">
        <v>66</v>
      </c>
    </row>
    <row r="81" spans="3:19">
      <c r="C81" s="30">
        <v>200533</v>
      </c>
      <c r="D81" s="30" t="s">
        <v>56</v>
      </c>
      <c r="E81" s="31" t="s">
        <v>78</v>
      </c>
      <c r="F81" s="39" t="s">
        <v>109</v>
      </c>
      <c r="G81" s="32" t="s">
        <v>12</v>
      </c>
      <c r="H81" s="31" t="s">
        <v>8</v>
      </c>
      <c r="I81" s="40" t="s">
        <v>9</v>
      </c>
      <c r="J81" s="41" t="s">
        <v>70</v>
      </c>
      <c r="K81" s="42" t="s">
        <v>26</v>
      </c>
      <c r="L81" s="42" t="s">
        <v>25</v>
      </c>
      <c r="M81" s="42" t="s">
        <v>43</v>
      </c>
      <c r="N81" s="56">
        <v>580</v>
      </c>
      <c r="O81" s="42">
        <f t="shared" si="1"/>
        <v>580</v>
      </c>
      <c r="P81" s="36" t="s">
        <v>12</v>
      </c>
      <c r="Q81" s="6">
        <v>0</v>
      </c>
      <c r="R81" s="6" t="s">
        <v>12</v>
      </c>
      <c r="S81" s="37" t="s">
        <v>66</v>
      </c>
    </row>
    <row r="82" spans="3:19">
      <c r="C82" s="30">
        <v>473370</v>
      </c>
      <c r="D82" s="30" t="s">
        <v>59</v>
      </c>
      <c r="E82" s="31" t="s">
        <v>80</v>
      </c>
      <c r="F82" s="39" t="s">
        <v>109</v>
      </c>
      <c r="G82" s="32" t="s">
        <v>12</v>
      </c>
      <c r="H82" s="31" t="s">
        <v>8</v>
      </c>
      <c r="I82" s="40" t="s">
        <v>9</v>
      </c>
      <c r="J82" s="41" t="s">
        <v>70</v>
      </c>
      <c r="K82" s="42" t="s">
        <v>26</v>
      </c>
      <c r="L82" s="42" t="s">
        <v>25</v>
      </c>
      <c r="M82" s="42" t="s">
        <v>32</v>
      </c>
      <c r="N82" s="56">
        <v>598</v>
      </c>
      <c r="O82" s="42">
        <f t="shared" si="1"/>
        <v>598</v>
      </c>
      <c r="P82" s="36" t="s">
        <v>12</v>
      </c>
      <c r="Q82" s="6">
        <v>1</v>
      </c>
      <c r="R82" s="6" t="s">
        <v>12</v>
      </c>
      <c r="S82" s="37" t="s">
        <v>66</v>
      </c>
    </row>
    <row r="83" spans="3:19">
      <c r="C83" s="30">
        <v>183637</v>
      </c>
      <c r="D83" s="30" t="s">
        <v>82</v>
      </c>
      <c r="E83" s="31" t="s">
        <v>83</v>
      </c>
      <c r="F83" s="39" t="s">
        <v>109</v>
      </c>
      <c r="G83" s="32" t="s">
        <v>12</v>
      </c>
      <c r="H83" s="31" t="s">
        <v>8</v>
      </c>
      <c r="I83" s="40" t="s">
        <v>9</v>
      </c>
      <c r="J83" s="41" t="s">
        <v>70</v>
      </c>
      <c r="K83" s="42" t="s">
        <v>26</v>
      </c>
      <c r="L83" s="42" t="s">
        <v>25</v>
      </c>
      <c r="M83" s="42" t="s">
        <v>43</v>
      </c>
      <c r="N83" s="56">
        <v>719</v>
      </c>
      <c r="O83" s="42">
        <f t="shared" si="1"/>
        <v>719</v>
      </c>
      <c r="P83" s="36" t="s">
        <v>12</v>
      </c>
      <c r="Q83" s="6">
        <v>0</v>
      </c>
      <c r="R83" s="6" t="s">
        <v>12</v>
      </c>
      <c r="S83" s="37" t="s">
        <v>66</v>
      </c>
    </row>
    <row r="84" spans="3:19">
      <c r="C84" s="30">
        <v>356198</v>
      </c>
      <c r="D84" s="30" t="s">
        <v>85</v>
      </c>
      <c r="E84" s="31" t="s">
        <v>86</v>
      </c>
      <c r="F84" s="39" t="s">
        <v>110</v>
      </c>
      <c r="G84" s="32" t="s">
        <v>12</v>
      </c>
      <c r="H84" s="31" t="s">
        <v>8</v>
      </c>
      <c r="I84" s="40" t="s">
        <v>9</v>
      </c>
      <c r="J84" s="41" t="s">
        <v>26</v>
      </c>
      <c r="K84" s="42" t="s">
        <v>70</v>
      </c>
      <c r="L84" s="42" t="s">
        <v>20</v>
      </c>
      <c r="M84" s="42" t="s">
        <v>45</v>
      </c>
      <c r="N84" s="56">
        <v>631</v>
      </c>
      <c r="O84" s="42">
        <f t="shared" si="1"/>
        <v>631</v>
      </c>
      <c r="P84" s="36" t="s">
        <v>12</v>
      </c>
      <c r="Q84" s="6">
        <v>1</v>
      </c>
      <c r="R84" s="6" t="s">
        <v>12</v>
      </c>
      <c r="S84" s="37" t="s">
        <v>66</v>
      </c>
    </row>
    <row r="85" spans="3:19">
      <c r="C85" s="30">
        <v>430299</v>
      </c>
      <c r="D85" s="30" t="s">
        <v>60</v>
      </c>
      <c r="E85" s="31" t="s">
        <v>111</v>
      </c>
      <c r="F85" s="39" t="s">
        <v>112</v>
      </c>
      <c r="G85" s="32" t="s">
        <v>12</v>
      </c>
      <c r="H85" s="31" t="s">
        <v>8</v>
      </c>
      <c r="I85" s="40" t="s">
        <v>9</v>
      </c>
      <c r="J85" s="41" t="s">
        <v>113</v>
      </c>
      <c r="K85" s="42" t="s">
        <v>26</v>
      </c>
      <c r="L85" s="42" t="s">
        <v>25</v>
      </c>
      <c r="M85" s="42" t="s">
        <v>21</v>
      </c>
      <c r="N85" s="56">
        <v>678</v>
      </c>
      <c r="O85" s="42">
        <f t="shared" si="1"/>
        <v>678</v>
      </c>
      <c r="P85" s="36" t="s">
        <v>12</v>
      </c>
      <c r="Q85" s="6">
        <v>0</v>
      </c>
      <c r="R85" s="6" t="s">
        <v>12</v>
      </c>
      <c r="S85" s="37" t="s">
        <v>66</v>
      </c>
    </row>
    <row r="86" spans="3:19">
      <c r="C86" s="30">
        <v>534025</v>
      </c>
      <c r="D86" s="30" t="s">
        <v>60</v>
      </c>
      <c r="E86" s="31" t="s">
        <v>83</v>
      </c>
      <c r="F86" s="39" t="s">
        <v>110</v>
      </c>
      <c r="G86" s="32" t="s">
        <v>12</v>
      </c>
      <c r="H86" s="31" t="s">
        <v>8</v>
      </c>
      <c r="I86" s="40" t="s">
        <v>9</v>
      </c>
      <c r="J86" s="41" t="s">
        <v>26</v>
      </c>
      <c r="K86" s="42" t="s">
        <v>26</v>
      </c>
      <c r="L86" s="42" t="s">
        <v>25</v>
      </c>
      <c r="M86" s="42" t="s">
        <v>43</v>
      </c>
      <c r="N86" s="56">
        <v>645</v>
      </c>
      <c r="O86" s="42">
        <f t="shared" si="1"/>
        <v>645</v>
      </c>
      <c r="P86" s="36" t="s">
        <v>12</v>
      </c>
      <c r="Q86" s="6">
        <v>0</v>
      </c>
      <c r="R86" s="6" t="s">
        <v>12</v>
      </c>
      <c r="S86" s="37" t="s">
        <v>66</v>
      </c>
    </row>
    <row r="87" spans="3:19">
      <c r="C87" s="30">
        <v>216743</v>
      </c>
      <c r="D87" s="30" t="s">
        <v>90</v>
      </c>
      <c r="E87" s="31" t="s">
        <v>91</v>
      </c>
      <c r="F87" s="39" t="s">
        <v>110</v>
      </c>
      <c r="G87" s="32" t="s">
        <v>12</v>
      </c>
      <c r="H87" s="31" t="s">
        <v>8</v>
      </c>
      <c r="I87" s="40" t="s">
        <v>9</v>
      </c>
      <c r="J87" s="41" t="s">
        <v>26</v>
      </c>
      <c r="K87" s="42" t="s">
        <v>70</v>
      </c>
      <c r="L87" s="42" t="s">
        <v>20</v>
      </c>
      <c r="M87" s="42" t="s">
        <v>45</v>
      </c>
      <c r="N87" s="56">
        <v>741</v>
      </c>
      <c r="O87" s="42">
        <f t="shared" si="1"/>
        <v>741</v>
      </c>
      <c r="P87" s="36" t="s">
        <v>12</v>
      </c>
      <c r="Q87" s="6">
        <v>1</v>
      </c>
      <c r="R87" s="6" t="s">
        <v>12</v>
      </c>
      <c r="S87" s="37" t="s">
        <v>66</v>
      </c>
    </row>
    <row r="88" spans="3:19">
      <c r="C88" s="30">
        <v>110576</v>
      </c>
      <c r="D88" s="30" t="s">
        <v>62</v>
      </c>
      <c r="E88" s="31" t="s">
        <v>92</v>
      </c>
      <c r="F88" s="39" t="s">
        <v>112</v>
      </c>
      <c r="G88" s="32" t="s">
        <v>12</v>
      </c>
      <c r="H88" s="31" t="s">
        <v>8</v>
      </c>
      <c r="I88" s="40" t="s">
        <v>9</v>
      </c>
      <c r="J88" s="41" t="s">
        <v>113</v>
      </c>
      <c r="K88" s="42" t="s">
        <v>26</v>
      </c>
      <c r="L88" s="42" t="s">
        <v>25</v>
      </c>
      <c r="M88" s="42" t="s">
        <v>21</v>
      </c>
      <c r="N88" s="56">
        <v>998</v>
      </c>
      <c r="O88" s="42">
        <f t="shared" si="1"/>
        <v>998</v>
      </c>
      <c r="P88" s="36" t="s">
        <v>12</v>
      </c>
      <c r="Q88" s="6">
        <v>0</v>
      </c>
      <c r="R88" s="6" t="s">
        <v>12</v>
      </c>
      <c r="S88" s="37" t="s">
        <v>66</v>
      </c>
    </row>
    <row r="89" spans="3:19">
      <c r="C89" s="30">
        <v>231405</v>
      </c>
      <c r="D89" s="30" t="s">
        <v>62</v>
      </c>
      <c r="E89" s="31" t="s">
        <v>92</v>
      </c>
      <c r="F89" s="39" t="s">
        <v>109</v>
      </c>
      <c r="G89" s="32" t="s">
        <v>12</v>
      </c>
      <c r="H89" s="31" t="s">
        <v>8</v>
      </c>
      <c r="I89" s="40" t="s">
        <v>9</v>
      </c>
      <c r="J89" s="41" t="s">
        <v>70</v>
      </c>
      <c r="K89" s="42" t="s">
        <v>26</v>
      </c>
      <c r="L89" s="42" t="s">
        <v>25</v>
      </c>
      <c r="M89" s="42" t="s">
        <v>21</v>
      </c>
      <c r="N89" s="56">
        <v>951</v>
      </c>
      <c r="O89" s="42">
        <f t="shared" si="1"/>
        <v>951</v>
      </c>
      <c r="P89" s="36" t="s">
        <v>12</v>
      </c>
      <c r="Q89" s="6">
        <v>0</v>
      </c>
      <c r="R89" s="6" t="s">
        <v>12</v>
      </c>
      <c r="S89" s="37" t="s">
        <v>66</v>
      </c>
    </row>
    <row r="90" spans="3:19">
      <c r="C90" s="30">
        <v>690903</v>
      </c>
      <c r="D90" s="30" t="s">
        <v>62</v>
      </c>
      <c r="E90" s="31" t="s">
        <v>92</v>
      </c>
      <c r="F90" s="39" t="s">
        <v>114</v>
      </c>
      <c r="G90" s="32" t="s">
        <v>12</v>
      </c>
      <c r="H90" s="31" t="s">
        <v>8</v>
      </c>
      <c r="I90" s="40" t="s">
        <v>9</v>
      </c>
      <c r="J90" s="41" t="s">
        <v>12</v>
      </c>
      <c r="K90" s="42" t="s">
        <v>12</v>
      </c>
      <c r="L90" s="42" t="s">
        <v>12</v>
      </c>
      <c r="M90" s="42" t="s">
        <v>12</v>
      </c>
      <c r="N90" s="56" t="s">
        <v>12</v>
      </c>
      <c r="O90" s="42" t="str">
        <f t="shared" si="1"/>
        <v/>
      </c>
      <c r="P90" s="36" t="s">
        <v>115</v>
      </c>
      <c r="Q90" s="6">
        <v>0</v>
      </c>
      <c r="R90" s="6" t="s">
        <v>12</v>
      </c>
      <c r="S90" s="37" t="s">
        <v>66</v>
      </c>
    </row>
    <row r="91" spans="3:19">
      <c r="C91" s="30">
        <v>183666</v>
      </c>
      <c r="D91" s="30" t="s">
        <v>17</v>
      </c>
      <c r="E91" s="31" t="s">
        <v>18</v>
      </c>
      <c r="F91" s="39" t="s">
        <v>109</v>
      </c>
      <c r="G91" s="32" t="s">
        <v>12</v>
      </c>
      <c r="H91" s="31" t="s">
        <v>8</v>
      </c>
      <c r="I91" s="40" t="s">
        <v>9</v>
      </c>
      <c r="J91" s="41" t="s">
        <v>70</v>
      </c>
      <c r="K91" s="42" t="s">
        <v>26</v>
      </c>
      <c r="L91" s="42" t="s">
        <v>20</v>
      </c>
      <c r="M91" s="42" t="s">
        <v>45</v>
      </c>
      <c r="N91" s="56">
        <v>1059</v>
      </c>
      <c r="O91" s="42">
        <f t="shared" si="1"/>
        <v>1059</v>
      </c>
      <c r="P91" s="36" t="s">
        <v>12</v>
      </c>
      <c r="Q91" s="6">
        <v>1</v>
      </c>
      <c r="R91" s="6" t="s">
        <v>12</v>
      </c>
      <c r="S91" s="37" t="s">
        <v>66</v>
      </c>
    </row>
    <row r="92" spans="3:19">
      <c r="C92" s="30">
        <v>32054</v>
      </c>
      <c r="D92" s="30" t="s">
        <v>93</v>
      </c>
      <c r="E92" s="31" t="s">
        <v>44</v>
      </c>
      <c r="F92" s="39" t="s">
        <v>116</v>
      </c>
      <c r="G92" s="32" t="s">
        <v>12</v>
      </c>
      <c r="H92" s="31" t="s">
        <v>8</v>
      </c>
      <c r="I92" s="40" t="s">
        <v>9</v>
      </c>
      <c r="J92" s="41" t="s">
        <v>70</v>
      </c>
      <c r="K92" s="42" t="s">
        <v>26</v>
      </c>
      <c r="L92" s="42" t="s">
        <v>20</v>
      </c>
      <c r="M92" s="42" t="s">
        <v>117</v>
      </c>
      <c r="N92" s="56">
        <v>1014</v>
      </c>
      <c r="O92" s="42">
        <f t="shared" si="1"/>
        <v>1014</v>
      </c>
      <c r="P92" s="36" t="s">
        <v>118</v>
      </c>
      <c r="Q92" s="6">
        <v>0</v>
      </c>
      <c r="R92" s="6" t="s">
        <v>12</v>
      </c>
      <c r="S92" s="37" t="s">
        <v>66</v>
      </c>
    </row>
    <row r="93" spans="3:19">
      <c r="C93" s="30">
        <v>111557</v>
      </c>
      <c r="D93" s="30" t="s">
        <v>93</v>
      </c>
      <c r="E93" s="31" t="s">
        <v>119</v>
      </c>
      <c r="F93" s="39" t="s">
        <v>112</v>
      </c>
      <c r="G93" s="32" t="s">
        <v>12</v>
      </c>
      <c r="H93" s="31" t="s">
        <v>8</v>
      </c>
      <c r="I93" s="40" t="s">
        <v>9</v>
      </c>
      <c r="J93" s="41" t="s">
        <v>113</v>
      </c>
      <c r="K93" s="42" t="s">
        <v>26</v>
      </c>
      <c r="L93" s="42" t="s">
        <v>25</v>
      </c>
      <c r="M93" s="42" t="s">
        <v>21</v>
      </c>
      <c r="N93" s="56">
        <v>1041</v>
      </c>
      <c r="O93" s="42">
        <f t="shared" si="1"/>
        <v>1041</v>
      </c>
      <c r="P93" s="36" t="s">
        <v>12</v>
      </c>
      <c r="Q93" s="6">
        <v>0</v>
      </c>
      <c r="R93" s="6" t="s">
        <v>12</v>
      </c>
      <c r="S93" s="37" t="s">
        <v>66</v>
      </c>
    </row>
    <row r="94" spans="3:19">
      <c r="C94" s="30">
        <v>261354</v>
      </c>
      <c r="D94" s="30" t="s">
        <v>93</v>
      </c>
      <c r="E94" s="31" t="s">
        <v>46</v>
      </c>
      <c r="F94" s="39" t="s">
        <v>120</v>
      </c>
      <c r="G94" s="32" t="s">
        <v>12</v>
      </c>
      <c r="H94" s="31" t="s">
        <v>8</v>
      </c>
      <c r="I94" s="40" t="s">
        <v>9</v>
      </c>
      <c r="J94" s="41" t="s">
        <v>26</v>
      </c>
      <c r="K94" s="42" t="s">
        <v>26</v>
      </c>
      <c r="L94" s="42" t="s">
        <v>20</v>
      </c>
      <c r="M94" s="42" t="s">
        <v>96</v>
      </c>
      <c r="N94" s="56">
        <v>1055</v>
      </c>
      <c r="O94" s="42">
        <f t="shared" si="1"/>
        <v>1055</v>
      </c>
      <c r="P94" s="36" t="s">
        <v>12</v>
      </c>
      <c r="Q94" s="6">
        <v>0</v>
      </c>
      <c r="R94" s="6" t="s">
        <v>12</v>
      </c>
      <c r="S94" s="37" t="s">
        <v>66</v>
      </c>
    </row>
    <row r="95" spans="3:19">
      <c r="C95" s="30">
        <v>492313</v>
      </c>
      <c r="D95" s="30" t="s">
        <v>93</v>
      </c>
      <c r="E95" s="31" t="s">
        <v>46</v>
      </c>
      <c r="F95" s="39" t="s">
        <v>121</v>
      </c>
      <c r="G95" s="32" t="s">
        <v>12</v>
      </c>
      <c r="H95" s="31" t="s">
        <v>8</v>
      </c>
      <c r="I95" s="40" t="s">
        <v>9</v>
      </c>
      <c r="J95" s="41" t="s">
        <v>70</v>
      </c>
      <c r="K95" s="42" t="s">
        <v>26</v>
      </c>
      <c r="L95" s="42" t="s">
        <v>20</v>
      </c>
      <c r="M95" s="42" t="s">
        <v>96</v>
      </c>
      <c r="N95" s="56">
        <v>1041</v>
      </c>
      <c r="O95" s="42">
        <f t="shared" si="1"/>
        <v>1041</v>
      </c>
      <c r="P95" s="36" t="s">
        <v>12</v>
      </c>
      <c r="Q95" s="6">
        <v>0</v>
      </c>
      <c r="R95" s="6" t="s">
        <v>12</v>
      </c>
      <c r="S95" s="37" t="s">
        <v>66</v>
      </c>
    </row>
    <row r="96" spans="3:19">
      <c r="C96" s="30">
        <v>702042</v>
      </c>
      <c r="D96" s="30" t="s">
        <v>93</v>
      </c>
      <c r="E96" s="31" t="s">
        <v>46</v>
      </c>
      <c r="F96" s="39" t="s">
        <v>110</v>
      </c>
      <c r="G96" s="32" t="s">
        <v>12</v>
      </c>
      <c r="H96" s="31" t="s">
        <v>8</v>
      </c>
      <c r="I96" s="40" t="s">
        <v>9</v>
      </c>
      <c r="J96" s="41" t="s">
        <v>70</v>
      </c>
      <c r="K96" s="42" t="s">
        <v>26</v>
      </c>
      <c r="L96" s="42" t="s">
        <v>20</v>
      </c>
      <c r="M96" s="42" t="s">
        <v>96</v>
      </c>
      <c r="N96" s="56">
        <v>1014</v>
      </c>
      <c r="O96" s="42">
        <f t="shared" si="1"/>
        <v>1014</v>
      </c>
      <c r="P96" s="36" t="s">
        <v>55</v>
      </c>
      <c r="Q96" s="6">
        <v>0</v>
      </c>
      <c r="R96" s="6" t="s">
        <v>12</v>
      </c>
      <c r="S96" s="37" t="s">
        <v>66</v>
      </c>
    </row>
    <row r="97" spans="3:19">
      <c r="C97" s="30">
        <v>204405</v>
      </c>
      <c r="D97" s="30" t="s">
        <v>99</v>
      </c>
      <c r="E97" s="31" t="s">
        <v>46</v>
      </c>
      <c r="F97" s="39" t="s">
        <v>109</v>
      </c>
      <c r="G97" s="32" t="s">
        <v>12</v>
      </c>
      <c r="H97" s="31" t="s">
        <v>8</v>
      </c>
      <c r="I97" s="40" t="s">
        <v>9</v>
      </c>
      <c r="J97" s="41" t="s">
        <v>70</v>
      </c>
      <c r="K97" s="42" t="s">
        <v>26</v>
      </c>
      <c r="L97" s="42" t="s">
        <v>25</v>
      </c>
      <c r="M97" s="42" t="s">
        <v>43</v>
      </c>
      <c r="N97" s="56">
        <v>1089</v>
      </c>
      <c r="O97" s="42">
        <f t="shared" si="1"/>
        <v>1089</v>
      </c>
      <c r="P97" s="36" t="s">
        <v>12</v>
      </c>
      <c r="Q97" s="6">
        <v>1</v>
      </c>
      <c r="R97" s="6" t="s">
        <v>12</v>
      </c>
      <c r="S97" s="37" t="s">
        <v>66</v>
      </c>
    </row>
    <row r="98" spans="3:19">
      <c r="C98" s="30">
        <v>931280</v>
      </c>
      <c r="D98" s="30" t="s">
        <v>122</v>
      </c>
      <c r="E98" s="31" t="s">
        <v>123</v>
      </c>
      <c r="F98" s="39" t="s">
        <v>109</v>
      </c>
      <c r="G98" s="32" t="s">
        <v>12</v>
      </c>
      <c r="H98" s="31" t="s">
        <v>8</v>
      </c>
      <c r="I98" s="40" t="s">
        <v>9</v>
      </c>
      <c r="J98" s="41" t="s">
        <v>70</v>
      </c>
      <c r="K98" s="42" t="s">
        <v>26</v>
      </c>
      <c r="L98" s="42" t="s">
        <v>20</v>
      </c>
      <c r="M98" s="42" t="s">
        <v>117</v>
      </c>
      <c r="N98" s="56">
        <v>1159</v>
      </c>
      <c r="O98" s="42">
        <f t="shared" si="1"/>
        <v>1159</v>
      </c>
      <c r="P98" s="36" t="s">
        <v>12</v>
      </c>
      <c r="Q98" s="6">
        <v>0</v>
      </c>
      <c r="R98" s="6" t="s">
        <v>12</v>
      </c>
      <c r="S98" s="37" t="s">
        <v>66</v>
      </c>
    </row>
    <row r="99" spans="3:19">
      <c r="C99" s="30">
        <v>716751</v>
      </c>
      <c r="D99" s="30" t="s">
        <v>22</v>
      </c>
      <c r="E99" s="31" t="s">
        <v>44</v>
      </c>
      <c r="F99" s="39" t="s">
        <v>109</v>
      </c>
      <c r="G99" s="32" t="s">
        <v>12</v>
      </c>
      <c r="H99" s="31" t="s">
        <v>8</v>
      </c>
      <c r="I99" s="40" t="s">
        <v>9</v>
      </c>
      <c r="J99" s="41" t="s">
        <v>70</v>
      </c>
      <c r="K99" s="42" t="s">
        <v>26</v>
      </c>
      <c r="L99" s="42" t="s">
        <v>20</v>
      </c>
      <c r="M99" s="42" t="s">
        <v>45</v>
      </c>
      <c r="N99" s="56">
        <v>1075</v>
      </c>
      <c r="O99" s="42">
        <f t="shared" si="1"/>
        <v>1075</v>
      </c>
      <c r="P99" s="36" t="s">
        <v>12</v>
      </c>
      <c r="Q99" s="6">
        <v>1</v>
      </c>
      <c r="R99" s="6" t="s">
        <v>12</v>
      </c>
      <c r="S99" s="37" t="s">
        <v>66</v>
      </c>
    </row>
    <row r="100" spans="3:19">
      <c r="C100" s="30">
        <v>59976</v>
      </c>
      <c r="D100" s="30" t="s">
        <v>28</v>
      </c>
      <c r="E100" s="31" t="s">
        <v>46</v>
      </c>
      <c r="F100" s="39" t="s">
        <v>112</v>
      </c>
      <c r="G100" s="32" t="s">
        <v>12</v>
      </c>
      <c r="H100" s="31" t="s">
        <v>8</v>
      </c>
      <c r="I100" s="40" t="s">
        <v>9</v>
      </c>
      <c r="J100" s="41" t="s">
        <v>70</v>
      </c>
      <c r="K100" s="42" t="s">
        <v>26</v>
      </c>
      <c r="L100" s="42" t="s">
        <v>25</v>
      </c>
      <c r="M100" s="42" t="s">
        <v>21</v>
      </c>
      <c r="N100" s="56">
        <v>1112</v>
      </c>
      <c r="O100" s="42">
        <f t="shared" si="1"/>
        <v>1112</v>
      </c>
      <c r="P100" s="36" t="s">
        <v>12</v>
      </c>
      <c r="Q100" s="6">
        <v>0</v>
      </c>
      <c r="R100" s="6" t="s">
        <v>12</v>
      </c>
      <c r="S100" s="37" t="s">
        <v>66</v>
      </c>
    </row>
    <row r="101" spans="3:19">
      <c r="C101" s="30">
        <v>292036</v>
      </c>
      <c r="D101" s="30" t="s">
        <v>28</v>
      </c>
      <c r="E101" s="31" t="s">
        <v>29</v>
      </c>
      <c r="F101" s="39" t="s">
        <v>124</v>
      </c>
      <c r="G101" s="32" t="s">
        <v>12</v>
      </c>
      <c r="H101" s="31" t="s">
        <v>8</v>
      </c>
      <c r="I101" s="40" t="s">
        <v>9</v>
      </c>
      <c r="J101" s="41" t="s">
        <v>20</v>
      </c>
      <c r="K101" s="42" t="s">
        <v>26</v>
      </c>
      <c r="L101" s="42" t="s">
        <v>20</v>
      </c>
      <c r="M101" s="42" t="s">
        <v>117</v>
      </c>
      <c r="N101" s="56">
        <v>1045</v>
      </c>
      <c r="O101" s="42">
        <f t="shared" si="1"/>
        <v>1045</v>
      </c>
      <c r="P101" s="36" t="s">
        <v>12</v>
      </c>
      <c r="Q101" s="6">
        <v>0</v>
      </c>
      <c r="R101" s="6" t="s">
        <v>12</v>
      </c>
      <c r="S101" s="37" t="s">
        <v>66</v>
      </c>
    </row>
    <row r="102" spans="3:19">
      <c r="C102" s="30">
        <v>725181</v>
      </c>
      <c r="D102" s="30" t="s">
        <v>28</v>
      </c>
      <c r="E102" s="31" t="s">
        <v>46</v>
      </c>
      <c r="F102" s="39" t="s">
        <v>121</v>
      </c>
      <c r="G102" s="32" t="s">
        <v>12</v>
      </c>
      <c r="H102" s="31" t="s">
        <v>8</v>
      </c>
      <c r="I102" s="40" t="s">
        <v>9</v>
      </c>
      <c r="J102" s="41" t="s">
        <v>70</v>
      </c>
      <c r="K102" s="42" t="s">
        <v>26</v>
      </c>
      <c r="L102" s="42" t="s">
        <v>20</v>
      </c>
      <c r="M102" s="42" t="s">
        <v>45</v>
      </c>
      <c r="N102" s="56">
        <v>1112</v>
      </c>
      <c r="O102" s="42">
        <f t="shared" si="1"/>
        <v>1112</v>
      </c>
      <c r="P102" s="36" t="s">
        <v>12</v>
      </c>
      <c r="Q102" s="6">
        <v>0</v>
      </c>
      <c r="R102" s="6" t="s">
        <v>12</v>
      </c>
      <c r="S102" s="37" t="s">
        <v>66</v>
      </c>
    </row>
    <row r="103" spans="3:19">
      <c r="C103" s="30">
        <v>742556</v>
      </c>
      <c r="D103" s="30" t="s">
        <v>28</v>
      </c>
      <c r="E103" s="31" t="s">
        <v>46</v>
      </c>
      <c r="F103" s="39" t="s">
        <v>125</v>
      </c>
      <c r="G103" s="32">
        <v>1</v>
      </c>
      <c r="H103" s="31" t="s">
        <v>8</v>
      </c>
      <c r="I103" s="40" t="s">
        <v>9</v>
      </c>
      <c r="J103" s="41" t="s">
        <v>70</v>
      </c>
      <c r="K103" s="42" t="s">
        <v>26</v>
      </c>
      <c r="L103" s="42" t="s">
        <v>25</v>
      </c>
      <c r="M103" s="42" t="s">
        <v>43</v>
      </c>
      <c r="N103" s="56">
        <v>1096</v>
      </c>
      <c r="O103" s="42">
        <f t="shared" si="1"/>
        <v>1096</v>
      </c>
      <c r="P103" s="36" t="s">
        <v>12</v>
      </c>
      <c r="Q103" s="6">
        <v>0</v>
      </c>
      <c r="R103" s="6" t="s">
        <v>12</v>
      </c>
      <c r="S103" s="37" t="s">
        <v>66</v>
      </c>
    </row>
    <row r="104" spans="3:19">
      <c r="C104" s="30">
        <v>889899</v>
      </c>
      <c r="D104" s="30" t="s">
        <v>28</v>
      </c>
      <c r="E104" s="31" t="s">
        <v>46</v>
      </c>
      <c r="F104" s="39" t="s">
        <v>109</v>
      </c>
      <c r="G104" s="32" t="s">
        <v>12</v>
      </c>
      <c r="H104" s="31" t="s">
        <v>8</v>
      </c>
      <c r="I104" s="40" t="s">
        <v>9</v>
      </c>
      <c r="J104" s="41" t="s">
        <v>70</v>
      </c>
      <c r="K104" s="42" t="s">
        <v>26</v>
      </c>
      <c r="L104" s="42" t="s">
        <v>20</v>
      </c>
      <c r="M104" s="42" t="s">
        <v>117</v>
      </c>
      <c r="N104" s="56">
        <v>969</v>
      </c>
      <c r="O104" s="42">
        <f t="shared" si="1"/>
        <v>969</v>
      </c>
      <c r="P104" s="36" t="s">
        <v>12</v>
      </c>
      <c r="Q104" s="6">
        <v>0</v>
      </c>
      <c r="R104" s="6" t="s">
        <v>12</v>
      </c>
      <c r="S104" s="37" t="s">
        <v>66</v>
      </c>
    </row>
    <row r="105" spans="3:19">
      <c r="C105" s="30">
        <v>111548</v>
      </c>
      <c r="D105" s="30" t="s">
        <v>31</v>
      </c>
      <c r="E105" s="31" t="s">
        <v>29</v>
      </c>
      <c r="F105" s="39" t="s">
        <v>112</v>
      </c>
      <c r="G105" s="32" t="s">
        <v>12</v>
      </c>
      <c r="H105" s="31" t="s">
        <v>8</v>
      </c>
      <c r="I105" s="40" t="s">
        <v>9</v>
      </c>
      <c r="J105" s="41" t="s">
        <v>113</v>
      </c>
      <c r="K105" s="42" t="s">
        <v>26</v>
      </c>
      <c r="L105" s="42" t="s">
        <v>20</v>
      </c>
      <c r="M105" s="42" t="s">
        <v>96</v>
      </c>
      <c r="N105" s="56">
        <v>1087</v>
      </c>
      <c r="O105" s="42">
        <f t="shared" si="1"/>
        <v>1087</v>
      </c>
      <c r="P105" s="36" t="s">
        <v>12</v>
      </c>
      <c r="Q105" s="6">
        <v>1</v>
      </c>
      <c r="R105" s="6" t="s">
        <v>12</v>
      </c>
      <c r="S105" s="37" t="s">
        <v>66</v>
      </c>
    </row>
    <row r="106" spans="3:19">
      <c r="C106" s="30">
        <v>258778</v>
      </c>
      <c r="D106" s="30" t="s">
        <v>31</v>
      </c>
      <c r="E106" s="31" t="s">
        <v>29</v>
      </c>
      <c r="F106" s="39" t="s">
        <v>125</v>
      </c>
      <c r="G106" s="32">
        <v>1</v>
      </c>
      <c r="H106" s="31" t="s">
        <v>8</v>
      </c>
      <c r="I106" s="40" t="s">
        <v>9</v>
      </c>
      <c r="J106" s="41" t="s">
        <v>113</v>
      </c>
      <c r="K106" s="42" t="s">
        <v>20</v>
      </c>
      <c r="L106" s="42" t="s">
        <v>25</v>
      </c>
      <c r="M106" s="42" t="s">
        <v>43</v>
      </c>
      <c r="N106" s="56">
        <v>1087</v>
      </c>
      <c r="O106" s="42">
        <f t="shared" si="1"/>
        <v>1087</v>
      </c>
      <c r="P106" s="36" t="s">
        <v>118</v>
      </c>
      <c r="Q106" s="6">
        <v>1</v>
      </c>
      <c r="R106" s="6" t="s">
        <v>12</v>
      </c>
      <c r="S106" s="37" t="s">
        <v>66</v>
      </c>
    </row>
    <row r="107" spans="3:19">
      <c r="C107" s="30">
        <v>341671</v>
      </c>
      <c r="D107" s="30" t="s">
        <v>31</v>
      </c>
      <c r="E107" s="31" t="s">
        <v>29</v>
      </c>
      <c r="F107" s="39" t="s">
        <v>121</v>
      </c>
      <c r="G107" s="32" t="s">
        <v>12</v>
      </c>
      <c r="H107" s="31" t="s">
        <v>8</v>
      </c>
      <c r="I107" s="40" t="s">
        <v>9</v>
      </c>
      <c r="J107" s="41" t="s">
        <v>70</v>
      </c>
      <c r="K107" s="42" t="s">
        <v>26</v>
      </c>
      <c r="L107" s="42" t="s">
        <v>20</v>
      </c>
      <c r="M107" s="42" t="s">
        <v>96</v>
      </c>
      <c r="N107" s="56">
        <v>1087</v>
      </c>
      <c r="O107" s="42">
        <f t="shared" si="1"/>
        <v>1087</v>
      </c>
      <c r="P107" s="36" t="s">
        <v>12</v>
      </c>
      <c r="Q107" s="6">
        <v>1</v>
      </c>
      <c r="R107" s="6" t="s">
        <v>12</v>
      </c>
      <c r="S107" s="37" t="s">
        <v>66</v>
      </c>
    </row>
    <row r="108" spans="3:19">
      <c r="C108" s="30">
        <v>390188</v>
      </c>
      <c r="D108" s="30" t="s">
        <v>31</v>
      </c>
      <c r="E108" s="31" t="s">
        <v>29</v>
      </c>
      <c r="F108" s="39" t="s">
        <v>124</v>
      </c>
      <c r="G108" s="32" t="s">
        <v>12</v>
      </c>
      <c r="H108" s="31" t="s">
        <v>8</v>
      </c>
      <c r="I108" s="40" t="s">
        <v>9</v>
      </c>
      <c r="J108" s="41" t="s">
        <v>20</v>
      </c>
      <c r="K108" s="42" t="s">
        <v>26</v>
      </c>
      <c r="L108" s="42" t="s">
        <v>20</v>
      </c>
      <c r="M108" s="42" t="s">
        <v>45</v>
      </c>
      <c r="N108" s="56">
        <v>1045</v>
      </c>
      <c r="O108" s="42">
        <f t="shared" si="1"/>
        <v>1045</v>
      </c>
      <c r="P108" s="36" t="s">
        <v>12</v>
      </c>
      <c r="Q108" s="6">
        <v>1</v>
      </c>
      <c r="R108" s="6" t="s">
        <v>12</v>
      </c>
      <c r="S108" s="37" t="s">
        <v>66</v>
      </c>
    </row>
    <row r="109" spans="3:19">
      <c r="C109" s="30">
        <v>572684</v>
      </c>
      <c r="D109" s="30" t="s">
        <v>31</v>
      </c>
      <c r="E109" s="31" t="s">
        <v>29</v>
      </c>
      <c r="F109" s="39" t="s">
        <v>126</v>
      </c>
      <c r="G109" s="32">
        <v>1</v>
      </c>
      <c r="H109" s="31" t="s">
        <v>8</v>
      </c>
      <c r="I109" s="40" t="s">
        <v>9</v>
      </c>
      <c r="J109" s="41" t="s">
        <v>70</v>
      </c>
      <c r="K109" s="42" t="s">
        <v>26</v>
      </c>
      <c r="L109" s="42" t="s">
        <v>20</v>
      </c>
      <c r="M109" s="42" t="s">
        <v>96</v>
      </c>
      <c r="N109" s="56">
        <v>1087</v>
      </c>
      <c r="O109" s="42">
        <f t="shared" si="1"/>
        <v>1087</v>
      </c>
      <c r="P109" s="36" t="s">
        <v>55</v>
      </c>
      <c r="Q109" s="6">
        <v>1</v>
      </c>
      <c r="R109" s="6" t="s">
        <v>12</v>
      </c>
      <c r="S109" s="37" t="s">
        <v>66</v>
      </c>
    </row>
    <row r="110" spans="3:19">
      <c r="C110" s="30">
        <v>974239</v>
      </c>
      <c r="D110" s="30" t="s">
        <v>31</v>
      </c>
      <c r="E110" s="31" t="s">
        <v>29</v>
      </c>
      <c r="F110" s="39" t="s">
        <v>109</v>
      </c>
      <c r="G110" s="32" t="s">
        <v>12</v>
      </c>
      <c r="H110" s="31" t="s">
        <v>8</v>
      </c>
      <c r="I110" s="40" t="s">
        <v>9</v>
      </c>
      <c r="J110" s="41" t="s">
        <v>70</v>
      </c>
      <c r="K110" s="42" t="s">
        <v>20</v>
      </c>
      <c r="L110" s="42" t="s">
        <v>20</v>
      </c>
      <c r="M110" s="42" t="s">
        <v>117</v>
      </c>
      <c r="N110" s="56">
        <v>988</v>
      </c>
      <c r="O110" s="42">
        <f t="shared" si="1"/>
        <v>988</v>
      </c>
      <c r="P110" s="36" t="s">
        <v>12</v>
      </c>
      <c r="Q110" s="6">
        <v>1</v>
      </c>
      <c r="R110" s="6" t="s">
        <v>12</v>
      </c>
      <c r="S110" s="37" t="s">
        <v>66</v>
      </c>
    </row>
    <row r="111" spans="3:19">
      <c r="C111" s="30">
        <v>110985</v>
      </c>
      <c r="D111" s="30" t="s">
        <v>127</v>
      </c>
      <c r="E111" s="31" t="s">
        <v>128</v>
      </c>
      <c r="F111" s="39" t="s">
        <v>129</v>
      </c>
      <c r="G111" s="32" t="s">
        <v>12</v>
      </c>
      <c r="H111" s="31" t="s">
        <v>8</v>
      </c>
      <c r="I111" s="40" t="s">
        <v>9</v>
      </c>
      <c r="J111" s="41" t="s">
        <v>70</v>
      </c>
      <c r="K111" s="42" t="s">
        <v>26</v>
      </c>
      <c r="L111" s="42" t="s">
        <v>20</v>
      </c>
      <c r="M111" s="42" t="s">
        <v>43</v>
      </c>
      <c r="N111" s="56">
        <v>2025</v>
      </c>
      <c r="O111" s="42">
        <f t="shared" si="1"/>
        <v>2025</v>
      </c>
      <c r="P111" s="36" t="s">
        <v>12</v>
      </c>
      <c r="Q111" s="6">
        <v>0</v>
      </c>
      <c r="R111" s="6" t="s">
        <v>12</v>
      </c>
      <c r="S111" s="37" t="s">
        <v>66</v>
      </c>
    </row>
    <row r="112" spans="3:19">
      <c r="C112" s="30" t="s">
        <v>66</v>
      </c>
      <c r="D112" s="30" t="s">
        <v>49</v>
      </c>
      <c r="E112" s="31" t="s">
        <v>12</v>
      </c>
      <c r="F112" s="39" t="s">
        <v>12</v>
      </c>
      <c r="G112" s="32" t="s">
        <v>12</v>
      </c>
      <c r="H112" s="31" t="s">
        <v>12</v>
      </c>
      <c r="I112" s="40" t="s">
        <v>12</v>
      </c>
      <c r="J112" s="41" t="s">
        <v>12</v>
      </c>
      <c r="K112" s="42" t="s">
        <v>12</v>
      </c>
      <c r="L112" s="42" t="s">
        <v>12</v>
      </c>
      <c r="M112" s="42" t="s">
        <v>12</v>
      </c>
      <c r="N112" s="56" t="s">
        <v>12</v>
      </c>
      <c r="O112" s="42" t="str">
        <f t="shared" si="1"/>
        <v/>
      </c>
      <c r="P112" s="36" t="s">
        <v>12</v>
      </c>
      <c r="Q112" s="6">
        <v>0</v>
      </c>
      <c r="R112" s="6" t="s">
        <v>16</v>
      </c>
      <c r="S112" s="37" t="s">
        <v>12</v>
      </c>
    </row>
    <row r="113" spans="3:19">
      <c r="C113" s="30">
        <v>630976</v>
      </c>
      <c r="D113" s="30" t="s">
        <v>130</v>
      </c>
      <c r="E113" s="31" t="s">
        <v>131</v>
      </c>
      <c r="F113" s="39" t="s">
        <v>132</v>
      </c>
      <c r="G113" s="32" t="s">
        <v>12</v>
      </c>
      <c r="H113" s="31" t="s">
        <v>8</v>
      </c>
      <c r="I113" s="40" t="s">
        <v>9</v>
      </c>
      <c r="J113" s="41" t="s">
        <v>26</v>
      </c>
      <c r="K113" s="42" t="s">
        <v>26</v>
      </c>
      <c r="L113" s="42" t="s">
        <v>25</v>
      </c>
      <c r="M113" s="42" t="s">
        <v>53</v>
      </c>
      <c r="N113" s="56">
        <v>543</v>
      </c>
      <c r="O113" s="42">
        <f t="shared" si="1"/>
        <v>543</v>
      </c>
      <c r="P113" s="36" t="s">
        <v>12</v>
      </c>
      <c r="Q113" s="6">
        <v>1</v>
      </c>
      <c r="R113" s="6" t="s">
        <v>12</v>
      </c>
      <c r="S113" s="37" t="s">
        <v>66</v>
      </c>
    </row>
    <row r="114" spans="3:19">
      <c r="C114" s="30">
        <v>820935</v>
      </c>
      <c r="D114" s="30" t="s">
        <v>50</v>
      </c>
      <c r="E114" s="31" t="s">
        <v>133</v>
      </c>
      <c r="F114" s="39" t="s">
        <v>132</v>
      </c>
      <c r="G114" s="32" t="s">
        <v>12</v>
      </c>
      <c r="H114" s="31" t="s">
        <v>8</v>
      </c>
      <c r="I114" s="40" t="s">
        <v>9</v>
      </c>
      <c r="J114" s="41" t="s">
        <v>26</v>
      </c>
      <c r="K114" s="42" t="s">
        <v>26</v>
      </c>
      <c r="L114" s="42" t="s">
        <v>25</v>
      </c>
      <c r="M114" s="42" t="s">
        <v>53</v>
      </c>
      <c r="N114" s="56">
        <v>523</v>
      </c>
      <c r="O114" s="42">
        <f t="shared" si="1"/>
        <v>523</v>
      </c>
      <c r="P114" s="36" t="s">
        <v>54</v>
      </c>
      <c r="Q114" s="6">
        <v>0</v>
      </c>
      <c r="R114" s="6" t="s">
        <v>12</v>
      </c>
      <c r="S114" s="37" t="s">
        <v>66</v>
      </c>
    </row>
    <row r="115" spans="3:19">
      <c r="C115" s="30">
        <v>876506</v>
      </c>
      <c r="D115" s="30" t="s">
        <v>50</v>
      </c>
      <c r="E115" s="31" t="s">
        <v>133</v>
      </c>
      <c r="F115" s="39" t="s">
        <v>134</v>
      </c>
      <c r="G115" s="32" t="s">
        <v>12</v>
      </c>
      <c r="H115" s="31" t="s">
        <v>8</v>
      </c>
      <c r="I115" s="40" t="s">
        <v>9</v>
      </c>
      <c r="J115" s="41" t="s">
        <v>12</v>
      </c>
      <c r="K115" s="42" t="s">
        <v>12</v>
      </c>
      <c r="L115" s="42" t="s">
        <v>12</v>
      </c>
      <c r="M115" s="42" t="s">
        <v>12</v>
      </c>
      <c r="N115" s="56">
        <v>523</v>
      </c>
      <c r="O115" s="42">
        <f t="shared" si="1"/>
        <v>523</v>
      </c>
      <c r="P115" s="36" t="s">
        <v>55</v>
      </c>
      <c r="Q115" s="6">
        <v>0</v>
      </c>
      <c r="R115" s="6" t="s">
        <v>12</v>
      </c>
      <c r="S115" s="37" t="s">
        <v>66</v>
      </c>
    </row>
    <row r="116" spans="3:19">
      <c r="C116" s="30">
        <v>691745</v>
      </c>
      <c r="D116" s="30" t="s">
        <v>56</v>
      </c>
      <c r="E116" s="31" t="s">
        <v>57</v>
      </c>
      <c r="F116" s="39" t="s">
        <v>132</v>
      </c>
      <c r="G116" s="32" t="s">
        <v>12</v>
      </c>
      <c r="H116" s="31" t="s">
        <v>8</v>
      </c>
      <c r="I116" s="40" t="s">
        <v>9</v>
      </c>
      <c r="J116" s="41" t="s">
        <v>26</v>
      </c>
      <c r="K116" s="42" t="s">
        <v>26</v>
      </c>
      <c r="L116" s="42" t="s">
        <v>25</v>
      </c>
      <c r="M116" s="42" t="s">
        <v>53</v>
      </c>
      <c r="N116" s="56">
        <v>603</v>
      </c>
      <c r="O116" s="42">
        <f t="shared" si="1"/>
        <v>603</v>
      </c>
      <c r="P116" s="36" t="s">
        <v>135</v>
      </c>
      <c r="Q116" s="6">
        <v>1</v>
      </c>
      <c r="R116" s="6" t="s">
        <v>12</v>
      </c>
      <c r="S116" s="37" t="s">
        <v>66</v>
      </c>
    </row>
    <row r="117" spans="3:19">
      <c r="C117" s="30">
        <v>829053</v>
      </c>
      <c r="D117" s="30" t="s">
        <v>56</v>
      </c>
      <c r="E117" s="31" t="s">
        <v>57</v>
      </c>
      <c r="F117" s="39" t="s">
        <v>134</v>
      </c>
      <c r="G117" s="32" t="s">
        <v>12</v>
      </c>
      <c r="H117" s="31" t="s">
        <v>8</v>
      </c>
      <c r="I117" s="40" t="s">
        <v>9</v>
      </c>
      <c r="J117" s="41" t="s">
        <v>12</v>
      </c>
      <c r="K117" s="42" t="s">
        <v>12</v>
      </c>
      <c r="L117" s="42" t="s">
        <v>12</v>
      </c>
      <c r="M117" s="42" t="s">
        <v>12</v>
      </c>
      <c r="N117" s="56">
        <v>603</v>
      </c>
      <c r="O117" s="42">
        <f t="shared" si="1"/>
        <v>603</v>
      </c>
      <c r="P117" s="36" t="s">
        <v>136</v>
      </c>
      <c r="Q117" s="6">
        <v>1</v>
      </c>
      <c r="R117" s="6" t="s">
        <v>12</v>
      </c>
      <c r="S117" s="37" t="s">
        <v>66</v>
      </c>
    </row>
    <row r="118" spans="3:19">
      <c r="C118" s="30">
        <v>188461</v>
      </c>
      <c r="D118" s="30" t="s">
        <v>59</v>
      </c>
      <c r="E118" s="31" t="s">
        <v>57</v>
      </c>
      <c r="F118" s="39" t="s">
        <v>132</v>
      </c>
      <c r="G118" s="32" t="s">
        <v>12</v>
      </c>
      <c r="H118" s="31" t="s">
        <v>8</v>
      </c>
      <c r="I118" s="40" t="s">
        <v>9</v>
      </c>
      <c r="J118" s="41" t="s">
        <v>26</v>
      </c>
      <c r="K118" s="42" t="s">
        <v>26</v>
      </c>
      <c r="L118" s="42" t="s">
        <v>25</v>
      </c>
      <c r="M118" s="42" t="s">
        <v>53</v>
      </c>
      <c r="N118" s="56">
        <v>672</v>
      </c>
      <c r="O118" s="42">
        <f t="shared" si="1"/>
        <v>672</v>
      </c>
      <c r="P118" s="36" t="s">
        <v>135</v>
      </c>
      <c r="Q118" s="6">
        <v>0</v>
      </c>
      <c r="R118" s="6" t="s">
        <v>12</v>
      </c>
      <c r="S118" s="37" t="s">
        <v>66</v>
      </c>
    </row>
    <row r="119" spans="3:19">
      <c r="C119" s="30">
        <v>762501</v>
      </c>
      <c r="D119" s="30" t="s">
        <v>59</v>
      </c>
      <c r="E119" s="31" t="s">
        <v>57</v>
      </c>
      <c r="F119" s="39" t="s">
        <v>134</v>
      </c>
      <c r="G119" s="32" t="s">
        <v>12</v>
      </c>
      <c r="H119" s="31" t="s">
        <v>8</v>
      </c>
      <c r="I119" s="40" t="s">
        <v>9</v>
      </c>
      <c r="J119" s="41" t="s">
        <v>12</v>
      </c>
      <c r="K119" s="42" t="s">
        <v>12</v>
      </c>
      <c r="L119" s="42" t="s">
        <v>12</v>
      </c>
      <c r="M119" s="42" t="s">
        <v>12</v>
      </c>
      <c r="N119" s="56">
        <v>672</v>
      </c>
      <c r="O119" s="42">
        <f t="shared" si="1"/>
        <v>672</v>
      </c>
      <c r="P119" s="36" t="s">
        <v>136</v>
      </c>
      <c r="Q119" s="6">
        <v>0</v>
      </c>
      <c r="R119" s="6" t="s">
        <v>12</v>
      </c>
      <c r="S119" s="37" t="s">
        <v>66</v>
      </c>
    </row>
    <row r="120" spans="3:19">
      <c r="C120" s="30">
        <v>468508</v>
      </c>
      <c r="D120" s="30" t="s">
        <v>85</v>
      </c>
      <c r="E120" s="31" t="s">
        <v>137</v>
      </c>
      <c r="F120" s="39" t="s">
        <v>138</v>
      </c>
      <c r="G120" s="32" t="s">
        <v>12</v>
      </c>
      <c r="H120" s="31" t="s">
        <v>8</v>
      </c>
      <c r="I120" s="40" t="s">
        <v>9</v>
      </c>
      <c r="J120" s="41" t="s">
        <v>26</v>
      </c>
      <c r="K120" s="42" t="s">
        <v>26</v>
      </c>
      <c r="L120" s="42" t="s">
        <v>25</v>
      </c>
      <c r="M120" s="42" t="s">
        <v>53</v>
      </c>
      <c r="N120" s="56">
        <v>660</v>
      </c>
      <c r="O120" s="42">
        <f t="shared" si="1"/>
        <v>660</v>
      </c>
      <c r="P120" s="36" t="s">
        <v>12</v>
      </c>
      <c r="Q120" s="6">
        <v>1</v>
      </c>
      <c r="R120" s="6" t="s">
        <v>12</v>
      </c>
      <c r="S120" s="37" t="s">
        <v>66</v>
      </c>
    </row>
    <row r="121" spans="3:19">
      <c r="C121" s="30">
        <v>198034</v>
      </c>
      <c r="D121" s="30" t="s">
        <v>139</v>
      </c>
      <c r="E121" s="31" t="s">
        <v>57</v>
      </c>
      <c r="F121" s="39" t="s">
        <v>140</v>
      </c>
      <c r="G121" s="32" t="s">
        <v>12</v>
      </c>
      <c r="H121" s="31" t="s">
        <v>8</v>
      </c>
      <c r="I121" s="40" t="s">
        <v>9</v>
      </c>
      <c r="J121" s="41" t="s">
        <v>26</v>
      </c>
      <c r="K121" s="42" t="s">
        <v>26</v>
      </c>
      <c r="L121" s="42" t="s">
        <v>25</v>
      </c>
      <c r="M121" s="42" t="s">
        <v>35</v>
      </c>
      <c r="N121" s="56">
        <v>884</v>
      </c>
      <c r="O121" s="42">
        <f t="shared" si="1"/>
        <v>884</v>
      </c>
      <c r="P121" s="36" t="s">
        <v>12</v>
      </c>
      <c r="Q121" s="6">
        <v>0</v>
      </c>
      <c r="R121" s="6" t="s">
        <v>12</v>
      </c>
      <c r="S121" s="37" t="s">
        <v>66</v>
      </c>
    </row>
    <row r="122" spans="3:19">
      <c r="C122" s="30">
        <v>943346</v>
      </c>
      <c r="D122" s="30" t="s">
        <v>60</v>
      </c>
      <c r="E122" s="31" t="s">
        <v>57</v>
      </c>
      <c r="F122" s="39" t="s">
        <v>138</v>
      </c>
      <c r="G122" s="32" t="s">
        <v>12</v>
      </c>
      <c r="H122" s="31" t="s">
        <v>8</v>
      </c>
      <c r="I122" s="40" t="s">
        <v>9</v>
      </c>
      <c r="J122" s="41" t="s">
        <v>70</v>
      </c>
      <c r="K122" s="42" t="s">
        <v>26</v>
      </c>
      <c r="L122" s="42" t="s">
        <v>25</v>
      </c>
      <c r="M122" s="42" t="s">
        <v>35</v>
      </c>
      <c r="N122" s="56">
        <v>619</v>
      </c>
      <c r="O122" s="42">
        <f t="shared" si="1"/>
        <v>619</v>
      </c>
      <c r="P122" s="36" t="s">
        <v>12</v>
      </c>
      <c r="Q122" s="6">
        <v>1</v>
      </c>
      <c r="R122" s="6" t="s">
        <v>12</v>
      </c>
      <c r="S122" s="37" t="s">
        <v>66</v>
      </c>
    </row>
    <row r="123" spans="3:19">
      <c r="C123" s="30">
        <v>156612</v>
      </c>
      <c r="D123" s="30" t="s">
        <v>90</v>
      </c>
      <c r="E123" s="31" t="s">
        <v>141</v>
      </c>
      <c r="F123" s="39" t="s">
        <v>138</v>
      </c>
      <c r="G123" s="32" t="s">
        <v>12</v>
      </c>
      <c r="H123" s="31" t="s">
        <v>8</v>
      </c>
      <c r="I123" s="40" t="s">
        <v>9</v>
      </c>
      <c r="J123" s="41" t="s">
        <v>26</v>
      </c>
      <c r="K123" s="42" t="s">
        <v>26</v>
      </c>
      <c r="L123" s="42" t="s">
        <v>25</v>
      </c>
      <c r="M123" s="42" t="s">
        <v>53</v>
      </c>
      <c r="N123" s="56">
        <v>827</v>
      </c>
      <c r="O123" s="42">
        <f t="shared" si="1"/>
        <v>827</v>
      </c>
      <c r="P123" s="36" t="s">
        <v>136</v>
      </c>
      <c r="Q123" s="6">
        <v>0</v>
      </c>
      <c r="R123" s="6" t="s">
        <v>12</v>
      </c>
      <c r="S123" s="37" t="s">
        <v>66</v>
      </c>
    </row>
    <row r="124" spans="3:19">
      <c r="C124" s="30">
        <v>386822</v>
      </c>
      <c r="D124" s="30" t="s">
        <v>61</v>
      </c>
      <c r="E124" s="31" t="s">
        <v>142</v>
      </c>
      <c r="F124" s="39" t="s">
        <v>143</v>
      </c>
      <c r="G124" s="32" t="s">
        <v>12</v>
      </c>
      <c r="H124" s="31" t="s">
        <v>8</v>
      </c>
      <c r="I124" s="40" t="s">
        <v>9</v>
      </c>
      <c r="J124" s="41" t="s">
        <v>20</v>
      </c>
      <c r="K124" s="42" t="s">
        <v>26</v>
      </c>
      <c r="L124" s="42" t="s">
        <v>25</v>
      </c>
      <c r="M124" s="42" t="s">
        <v>27</v>
      </c>
      <c r="N124" s="56">
        <v>1140</v>
      </c>
      <c r="O124" s="42">
        <f t="shared" si="1"/>
        <v>1140</v>
      </c>
      <c r="P124" s="36" t="s">
        <v>12</v>
      </c>
      <c r="Q124" s="6">
        <v>1</v>
      </c>
      <c r="R124" s="6" t="s">
        <v>12</v>
      </c>
      <c r="S124" s="37" t="s">
        <v>66</v>
      </c>
    </row>
    <row r="125" spans="3:19">
      <c r="C125" s="30">
        <v>988229</v>
      </c>
      <c r="D125" s="30" t="s">
        <v>36</v>
      </c>
      <c r="E125" s="31" t="s">
        <v>37</v>
      </c>
      <c r="F125" s="39" t="s">
        <v>132</v>
      </c>
      <c r="G125" s="32" t="s">
        <v>12</v>
      </c>
      <c r="H125" s="31" t="s">
        <v>8</v>
      </c>
      <c r="I125" s="40" t="s">
        <v>9</v>
      </c>
      <c r="J125" s="41" t="s">
        <v>20</v>
      </c>
      <c r="K125" s="42" t="s">
        <v>20</v>
      </c>
      <c r="L125" s="42" t="s">
        <v>25</v>
      </c>
      <c r="M125" s="42" t="s">
        <v>35</v>
      </c>
      <c r="N125" s="56">
        <v>1024</v>
      </c>
      <c r="O125" s="42">
        <f t="shared" si="1"/>
        <v>1024</v>
      </c>
      <c r="P125" s="36" t="s">
        <v>12</v>
      </c>
      <c r="Q125" s="6">
        <v>0</v>
      </c>
      <c r="R125" s="6" t="s">
        <v>12</v>
      </c>
      <c r="S125" s="37" t="s">
        <v>66</v>
      </c>
    </row>
    <row r="126" spans="3:19">
      <c r="C126" s="30">
        <v>162527</v>
      </c>
      <c r="D126" s="30" t="s">
        <v>39</v>
      </c>
      <c r="E126" s="31" t="s">
        <v>144</v>
      </c>
      <c r="F126" s="39" t="s">
        <v>145</v>
      </c>
      <c r="G126" s="32" t="s">
        <v>12</v>
      </c>
      <c r="H126" s="31" t="s">
        <v>8</v>
      </c>
      <c r="I126" s="40" t="s">
        <v>9</v>
      </c>
      <c r="J126" s="41" t="s">
        <v>26</v>
      </c>
      <c r="K126" s="42" t="s">
        <v>20</v>
      </c>
      <c r="L126" s="42" t="s">
        <v>20</v>
      </c>
      <c r="M126" s="42" t="s">
        <v>21</v>
      </c>
      <c r="N126" s="56">
        <v>914</v>
      </c>
      <c r="O126" s="42">
        <f t="shared" si="1"/>
        <v>914</v>
      </c>
      <c r="P126" s="36" t="s">
        <v>12</v>
      </c>
      <c r="Q126" s="6">
        <v>1</v>
      </c>
      <c r="R126" s="6" t="s">
        <v>12</v>
      </c>
      <c r="S126" s="37" t="s">
        <v>66</v>
      </c>
    </row>
    <row r="127" spans="3:19">
      <c r="C127" s="30">
        <v>112513</v>
      </c>
      <c r="D127" s="30" t="s">
        <v>39</v>
      </c>
      <c r="E127" s="31" t="s">
        <v>37</v>
      </c>
      <c r="F127" s="39" t="s">
        <v>146</v>
      </c>
      <c r="G127" s="32" t="s">
        <v>12</v>
      </c>
      <c r="H127" s="31" t="s">
        <v>8</v>
      </c>
      <c r="I127" s="40" t="s">
        <v>9</v>
      </c>
      <c r="J127" s="41" t="s">
        <v>20</v>
      </c>
      <c r="K127" s="42" t="s">
        <v>20</v>
      </c>
      <c r="L127" s="42" t="s">
        <v>25</v>
      </c>
      <c r="M127" s="42" t="s">
        <v>32</v>
      </c>
      <c r="N127" s="56">
        <v>941</v>
      </c>
      <c r="O127" s="42">
        <f t="shared" si="1"/>
        <v>941</v>
      </c>
      <c r="P127" s="36" t="s">
        <v>12</v>
      </c>
      <c r="Q127" s="6">
        <v>1</v>
      </c>
      <c r="R127" s="6" t="s">
        <v>12</v>
      </c>
      <c r="S127" s="37" t="s">
        <v>66</v>
      </c>
    </row>
    <row r="128" spans="3:19">
      <c r="C128" s="30">
        <v>683606</v>
      </c>
      <c r="D128" s="30" t="s">
        <v>39</v>
      </c>
      <c r="E128" s="31" t="s">
        <v>107</v>
      </c>
      <c r="F128" s="39" t="s">
        <v>143</v>
      </c>
      <c r="G128" s="32" t="s">
        <v>12</v>
      </c>
      <c r="H128" s="31" t="s">
        <v>8</v>
      </c>
      <c r="I128" s="40" t="s">
        <v>9</v>
      </c>
      <c r="J128" s="41" t="s">
        <v>26</v>
      </c>
      <c r="K128" s="42" t="s">
        <v>26</v>
      </c>
      <c r="L128" s="42" t="s">
        <v>25</v>
      </c>
      <c r="M128" s="42" t="s">
        <v>35</v>
      </c>
      <c r="N128" s="56">
        <v>1024</v>
      </c>
      <c r="O128" s="42">
        <f t="shared" si="1"/>
        <v>1024</v>
      </c>
      <c r="P128" s="36" t="s">
        <v>12</v>
      </c>
      <c r="Q128" s="6">
        <v>1</v>
      </c>
      <c r="R128" s="6" t="s">
        <v>12</v>
      </c>
      <c r="S128" s="37" t="s">
        <v>66</v>
      </c>
    </row>
    <row r="129" spans="3:19">
      <c r="C129" s="30">
        <v>643599</v>
      </c>
      <c r="D129" s="30" t="s">
        <v>127</v>
      </c>
      <c r="E129" s="31" t="s">
        <v>144</v>
      </c>
      <c r="F129" s="39" t="s">
        <v>147</v>
      </c>
      <c r="G129" s="32" t="s">
        <v>12</v>
      </c>
      <c r="H129" s="31" t="s">
        <v>12</v>
      </c>
      <c r="I129" s="40" t="s">
        <v>9</v>
      </c>
      <c r="J129" s="41" t="s">
        <v>26</v>
      </c>
      <c r="K129" s="42" t="s">
        <v>70</v>
      </c>
      <c r="L129" s="42" t="s">
        <v>20</v>
      </c>
      <c r="M129" s="42" t="s">
        <v>43</v>
      </c>
      <c r="N129" s="56">
        <v>1314</v>
      </c>
      <c r="O129" s="42">
        <f t="shared" si="1"/>
        <v>1314</v>
      </c>
      <c r="P129" s="36" t="s">
        <v>12</v>
      </c>
      <c r="Q129" s="6">
        <v>0</v>
      </c>
      <c r="R129" s="6" t="s">
        <v>12</v>
      </c>
      <c r="S129" s="37" t="s">
        <v>66</v>
      </c>
    </row>
    <row r="130" spans="3:19">
      <c r="C130" s="30" t="s">
        <v>148</v>
      </c>
      <c r="D130" s="30" t="s">
        <v>15</v>
      </c>
      <c r="E130" s="31" t="s">
        <v>12</v>
      </c>
      <c r="F130" s="39" t="s">
        <v>12</v>
      </c>
      <c r="G130" s="32" t="s">
        <v>12</v>
      </c>
      <c r="H130" s="31" t="s">
        <v>12</v>
      </c>
      <c r="I130" s="40" t="s">
        <v>12</v>
      </c>
      <c r="J130" s="41" t="s">
        <v>12</v>
      </c>
      <c r="K130" s="42" t="s">
        <v>12</v>
      </c>
      <c r="L130" s="42" t="s">
        <v>12</v>
      </c>
      <c r="M130" s="42" t="s">
        <v>12</v>
      </c>
      <c r="N130" s="56" t="s">
        <v>12</v>
      </c>
      <c r="O130" s="42" t="str">
        <f t="shared" si="1"/>
        <v/>
      </c>
      <c r="P130" s="36" t="s">
        <v>12</v>
      </c>
      <c r="Q130" s="6">
        <v>0</v>
      </c>
      <c r="R130" s="6" t="s">
        <v>16</v>
      </c>
      <c r="S130" s="37" t="s">
        <v>12</v>
      </c>
    </row>
    <row r="131" spans="3:19">
      <c r="C131" s="30">
        <v>856291</v>
      </c>
      <c r="D131" s="30" t="s">
        <v>93</v>
      </c>
      <c r="E131" s="31" t="s">
        <v>149</v>
      </c>
      <c r="F131" s="39" t="s">
        <v>150</v>
      </c>
      <c r="G131" s="32" t="s">
        <v>12</v>
      </c>
      <c r="H131" s="31" t="s">
        <v>8</v>
      </c>
      <c r="I131" s="40" t="s">
        <v>9</v>
      </c>
      <c r="J131" s="41" t="s">
        <v>26</v>
      </c>
      <c r="K131" s="42" t="s">
        <v>20</v>
      </c>
      <c r="L131" s="42" t="s">
        <v>25</v>
      </c>
      <c r="M131" s="42" t="s">
        <v>35</v>
      </c>
      <c r="N131" s="56">
        <v>1014</v>
      </c>
      <c r="O131" s="42">
        <f t="shared" si="1"/>
        <v>1014</v>
      </c>
      <c r="P131" s="36" t="s">
        <v>12</v>
      </c>
      <c r="Q131" s="6">
        <v>1</v>
      </c>
      <c r="R131" s="6" t="s">
        <v>12</v>
      </c>
      <c r="S131" s="37" t="s">
        <v>148</v>
      </c>
    </row>
    <row r="132" spans="3:19">
      <c r="C132" s="30" t="s">
        <v>148</v>
      </c>
      <c r="D132" s="30" t="s">
        <v>40</v>
      </c>
      <c r="E132" s="31" t="s">
        <v>12</v>
      </c>
      <c r="F132" s="39" t="s">
        <v>12</v>
      </c>
      <c r="G132" s="32" t="s">
        <v>12</v>
      </c>
      <c r="H132" s="31" t="s">
        <v>12</v>
      </c>
      <c r="I132" s="40" t="s">
        <v>12</v>
      </c>
      <c r="J132" s="41" t="s">
        <v>12</v>
      </c>
      <c r="K132" s="42" t="s">
        <v>12</v>
      </c>
      <c r="L132" s="42" t="s">
        <v>12</v>
      </c>
      <c r="M132" s="42" t="s">
        <v>12</v>
      </c>
      <c r="N132" s="56" t="s">
        <v>12</v>
      </c>
      <c r="O132" s="42" t="str">
        <f t="shared" si="1"/>
        <v/>
      </c>
      <c r="P132" s="36" t="s">
        <v>12</v>
      </c>
      <c r="Q132" s="6">
        <v>0</v>
      </c>
      <c r="R132" s="6" t="s">
        <v>16</v>
      </c>
      <c r="S132" s="37" t="s">
        <v>12</v>
      </c>
    </row>
    <row r="133" spans="3:19">
      <c r="C133" s="30">
        <v>333598</v>
      </c>
      <c r="D133" s="30" t="s">
        <v>93</v>
      </c>
      <c r="E133" s="31" t="s">
        <v>149</v>
      </c>
      <c r="F133" s="39" t="s">
        <v>151</v>
      </c>
      <c r="G133" s="32" t="s">
        <v>12</v>
      </c>
      <c r="H133" s="31" t="s">
        <v>8</v>
      </c>
      <c r="I133" s="40" t="s">
        <v>9</v>
      </c>
      <c r="J133" s="41" t="s">
        <v>70</v>
      </c>
      <c r="K133" s="42" t="s">
        <v>26</v>
      </c>
      <c r="L133" s="42" t="s">
        <v>20</v>
      </c>
      <c r="M133" s="42" t="s">
        <v>117</v>
      </c>
      <c r="N133" s="56">
        <v>1104</v>
      </c>
      <c r="O133" s="42">
        <f t="shared" si="1"/>
        <v>1104</v>
      </c>
      <c r="P133" s="36" t="s">
        <v>12</v>
      </c>
      <c r="Q133" s="6">
        <v>1</v>
      </c>
      <c r="R133" s="6" t="s">
        <v>12</v>
      </c>
      <c r="S133" s="37" t="s">
        <v>148</v>
      </c>
    </row>
    <row r="134" spans="3:19">
      <c r="C134" s="30" t="s">
        <v>152</v>
      </c>
      <c r="D134" s="30" t="s">
        <v>15</v>
      </c>
      <c r="E134" s="31" t="s">
        <v>12</v>
      </c>
      <c r="F134" s="39" t="s">
        <v>12</v>
      </c>
      <c r="G134" s="32" t="s">
        <v>12</v>
      </c>
      <c r="H134" s="31" t="s">
        <v>12</v>
      </c>
      <c r="I134" s="40" t="s">
        <v>12</v>
      </c>
      <c r="J134" s="41" t="s">
        <v>12</v>
      </c>
      <c r="K134" s="42" t="s">
        <v>12</v>
      </c>
      <c r="L134" s="42" t="s">
        <v>12</v>
      </c>
      <c r="M134" s="42" t="s">
        <v>12</v>
      </c>
      <c r="N134" s="56" t="s">
        <v>12</v>
      </c>
      <c r="O134" s="42" t="str">
        <f t="shared" si="1"/>
        <v/>
      </c>
      <c r="P134" s="36" t="s">
        <v>12</v>
      </c>
      <c r="Q134" s="6">
        <v>0</v>
      </c>
      <c r="R134" s="6" t="s">
        <v>16</v>
      </c>
      <c r="S134" s="37" t="s">
        <v>12</v>
      </c>
    </row>
    <row r="135" spans="3:19">
      <c r="C135" s="30">
        <v>664594</v>
      </c>
      <c r="D135" s="30" t="s">
        <v>60</v>
      </c>
      <c r="E135" s="31" t="s">
        <v>83</v>
      </c>
      <c r="F135" s="39" t="s">
        <v>153</v>
      </c>
      <c r="G135" s="32" t="s">
        <v>12</v>
      </c>
      <c r="H135" s="31" t="s">
        <v>8</v>
      </c>
      <c r="I135" s="40" t="s">
        <v>9</v>
      </c>
      <c r="J135" s="41" t="s">
        <v>26</v>
      </c>
      <c r="K135" s="42" t="s">
        <v>26</v>
      </c>
      <c r="L135" s="42" t="s">
        <v>25</v>
      </c>
      <c r="M135" s="42" t="s">
        <v>21</v>
      </c>
      <c r="N135" s="56">
        <v>635</v>
      </c>
      <c r="O135" s="42">
        <f t="shared" si="1"/>
        <v>635</v>
      </c>
      <c r="P135" s="36" t="s">
        <v>12</v>
      </c>
      <c r="Q135" s="6">
        <v>1</v>
      </c>
      <c r="R135" s="6" t="s">
        <v>12</v>
      </c>
      <c r="S135" s="37" t="s">
        <v>152</v>
      </c>
    </row>
    <row r="136" spans="3:19">
      <c r="C136" s="30">
        <v>241377</v>
      </c>
      <c r="D136" s="30" t="s">
        <v>62</v>
      </c>
      <c r="E136" s="31" t="s">
        <v>154</v>
      </c>
      <c r="F136" s="39" t="s">
        <v>155</v>
      </c>
      <c r="G136" s="32" t="s">
        <v>12</v>
      </c>
      <c r="H136" s="31" t="s">
        <v>8</v>
      </c>
      <c r="I136" s="40" t="s">
        <v>9</v>
      </c>
      <c r="J136" s="41" t="s">
        <v>26</v>
      </c>
      <c r="K136" s="42" t="s">
        <v>26</v>
      </c>
      <c r="L136" s="42" t="s">
        <v>25</v>
      </c>
      <c r="M136" s="42" t="s">
        <v>35</v>
      </c>
      <c r="N136" s="56">
        <v>929</v>
      </c>
      <c r="O136" s="42">
        <f t="shared" si="1"/>
        <v>929</v>
      </c>
      <c r="P136" s="36" t="s">
        <v>12</v>
      </c>
      <c r="Q136" s="6">
        <v>0</v>
      </c>
      <c r="R136" s="6" t="s">
        <v>12</v>
      </c>
      <c r="S136" s="37" t="s">
        <v>152</v>
      </c>
    </row>
    <row r="137" spans="3:19">
      <c r="C137" s="30">
        <v>179999</v>
      </c>
      <c r="D137" s="30" t="s">
        <v>62</v>
      </c>
      <c r="E137" s="31" t="s">
        <v>156</v>
      </c>
      <c r="F137" s="39" t="s">
        <v>157</v>
      </c>
      <c r="G137" s="32" t="s">
        <v>12</v>
      </c>
      <c r="H137" s="31" t="s">
        <v>8</v>
      </c>
      <c r="I137" s="40" t="s">
        <v>9</v>
      </c>
      <c r="J137" s="41" t="s">
        <v>70</v>
      </c>
      <c r="K137" s="42" t="s">
        <v>26</v>
      </c>
      <c r="L137" s="42" t="s">
        <v>25</v>
      </c>
      <c r="M137" s="42" t="s">
        <v>35</v>
      </c>
      <c r="N137" s="56">
        <v>906</v>
      </c>
      <c r="O137" s="42">
        <f t="shared" si="1"/>
        <v>906</v>
      </c>
      <c r="P137" s="36" t="s">
        <v>12</v>
      </c>
      <c r="Q137" s="6">
        <v>0</v>
      </c>
      <c r="R137" s="6" t="s">
        <v>12</v>
      </c>
      <c r="S137" s="37" t="s">
        <v>152</v>
      </c>
    </row>
    <row r="138" spans="3:19">
      <c r="C138" s="31">
        <v>781874</v>
      </c>
      <c r="D138" s="30" t="s">
        <v>93</v>
      </c>
      <c r="E138" s="31" t="s">
        <v>322</v>
      </c>
      <c r="F138" s="39" t="s">
        <v>323</v>
      </c>
      <c r="G138" s="32"/>
      <c r="H138" s="31" t="s">
        <v>8</v>
      </c>
      <c r="I138" s="40" t="s">
        <v>9</v>
      </c>
      <c r="J138" s="41" t="s">
        <v>26</v>
      </c>
      <c r="K138" s="42" t="s">
        <v>26</v>
      </c>
      <c r="L138" s="42" t="s">
        <v>25</v>
      </c>
      <c r="M138" s="42" t="s">
        <v>21</v>
      </c>
      <c r="N138" s="56"/>
      <c r="O138" s="42"/>
      <c r="P138" s="36"/>
      <c r="S138" s="37"/>
    </row>
    <row r="139" spans="3:19">
      <c r="C139" s="30">
        <v>310054</v>
      </c>
      <c r="D139" s="30" t="s">
        <v>99</v>
      </c>
      <c r="E139" s="31" t="s">
        <v>158</v>
      </c>
      <c r="F139" s="39" t="s">
        <v>153</v>
      </c>
      <c r="G139" s="32" t="s">
        <v>12</v>
      </c>
      <c r="H139" s="31" t="s">
        <v>8</v>
      </c>
      <c r="I139" s="40" t="s">
        <v>9</v>
      </c>
      <c r="J139" s="41" t="s">
        <v>26</v>
      </c>
      <c r="K139" s="42" t="s">
        <v>26</v>
      </c>
      <c r="L139" s="42" t="s">
        <v>25</v>
      </c>
      <c r="M139" s="42" t="s">
        <v>21</v>
      </c>
      <c r="N139" s="56">
        <v>1385</v>
      </c>
      <c r="O139" s="42">
        <f t="shared" ref="O139:O164" si="2">IF(N139="","",N139*(1-$O$10))</f>
        <v>1385</v>
      </c>
      <c r="P139" s="36" t="s">
        <v>12</v>
      </c>
      <c r="Q139" s="6">
        <v>1</v>
      </c>
      <c r="R139" s="6" t="s">
        <v>12</v>
      </c>
      <c r="S139" s="37" t="s">
        <v>152</v>
      </c>
    </row>
    <row r="140" spans="3:19">
      <c r="C140" s="30" t="s">
        <v>152</v>
      </c>
      <c r="D140" s="30" t="s">
        <v>40</v>
      </c>
      <c r="E140" s="31" t="s">
        <v>12</v>
      </c>
      <c r="F140" s="39" t="s">
        <v>12</v>
      </c>
      <c r="G140" s="32" t="s">
        <v>12</v>
      </c>
      <c r="H140" s="31" t="s">
        <v>12</v>
      </c>
      <c r="I140" s="40" t="s">
        <v>12</v>
      </c>
      <c r="J140" s="41" t="s">
        <v>12</v>
      </c>
      <c r="K140" s="42" t="s">
        <v>12</v>
      </c>
      <c r="L140" s="42" t="s">
        <v>12</v>
      </c>
      <c r="M140" s="42" t="s">
        <v>12</v>
      </c>
      <c r="N140" s="56" t="s">
        <v>12</v>
      </c>
      <c r="O140" s="42" t="str">
        <f t="shared" si="2"/>
        <v/>
      </c>
      <c r="P140" s="36" t="s">
        <v>12</v>
      </c>
      <c r="Q140" s="6">
        <v>0</v>
      </c>
      <c r="R140" s="6" t="s">
        <v>16</v>
      </c>
      <c r="S140" s="37" t="s">
        <v>12</v>
      </c>
    </row>
    <row r="141" spans="3:19">
      <c r="C141" s="30">
        <v>705392</v>
      </c>
      <c r="D141" s="30" t="s">
        <v>159</v>
      </c>
      <c r="E141" s="31" t="s">
        <v>160</v>
      </c>
      <c r="F141" s="39" t="s">
        <v>161</v>
      </c>
      <c r="G141" s="32" t="s">
        <v>12</v>
      </c>
      <c r="H141" s="31" t="s">
        <v>8</v>
      </c>
      <c r="I141" s="40" t="s">
        <v>9</v>
      </c>
      <c r="J141" s="41" t="s">
        <v>70</v>
      </c>
      <c r="K141" s="42" t="s">
        <v>26</v>
      </c>
      <c r="L141" s="42" t="s">
        <v>25</v>
      </c>
      <c r="M141" s="42" t="s">
        <v>43</v>
      </c>
      <c r="N141" s="56">
        <v>2418</v>
      </c>
      <c r="O141" s="42">
        <f t="shared" si="2"/>
        <v>2418</v>
      </c>
      <c r="P141" s="36" t="s">
        <v>89</v>
      </c>
      <c r="Q141" s="6">
        <v>1</v>
      </c>
      <c r="R141" s="6" t="s">
        <v>12</v>
      </c>
      <c r="S141" s="37" t="s">
        <v>152</v>
      </c>
    </row>
    <row r="142" spans="3:19">
      <c r="C142" s="30" t="s">
        <v>162</v>
      </c>
      <c r="D142" s="30" t="s">
        <v>15</v>
      </c>
      <c r="E142" s="31" t="s">
        <v>12</v>
      </c>
      <c r="F142" s="39" t="s">
        <v>12</v>
      </c>
      <c r="G142" s="32" t="s">
        <v>12</v>
      </c>
      <c r="H142" s="31" t="s">
        <v>12</v>
      </c>
      <c r="I142" s="40" t="s">
        <v>12</v>
      </c>
      <c r="J142" s="41" t="s">
        <v>12</v>
      </c>
      <c r="K142" s="42" t="s">
        <v>12</v>
      </c>
      <c r="L142" s="42" t="s">
        <v>12</v>
      </c>
      <c r="M142" s="42" t="s">
        <v>12</v>
      </c>
      <c r="N142" s="56" t="s">
        <v>12</v>
      </c>
      <c r="O142" s="42" t="str">
        <f t="shared" si="2"/>
        <v/>
      </c>
      <c r="P142" s="36" t="s">
        <v>12</v>
      </c>
      <c r="Q142" s="6">
        <v>0</v>
      </c>
      <c r="R142" s="6" t="s">
        <v>16</v>
      </c>
      <c r="S142" s="37" t="s">
        <v>12</v>
      </c>
    </row>
    <row r="143" spans="3:19">
      <c r="C143" s="30">
        <v>231590</v>
      </c>
      <c r="D143" s="30" t="s">
        <v>163</v>
      </c>
      <c r="E143" s="31" t="s">
        <v>164</v>
      </c>
      <c r="F143" s="39" t="s">
        <v>165</v>
      </c>
      <c r="G143" s="32" t="s">
        <v>12</v>
      </c>
      <c r="H143" s="31" t="s">
        <v>12</v>
      </c>
      <c r="I143" s="40" t="s">
        <v>9</v>
      </c>
      <c r="J143" s="41" t="s">
        <v>70</v>
      </c>
      <c r="K143" s="42" t="s">
        <v>20</v>
      </c>
      <c r="L143" s="42" t="s">
        <v>25</v>
      </c>
      <c r="M143" s="42" t="s">
        <v>32</v>
      </c>
      <c r="N143" s="56">
        <v>880</v>
      </c>
      <c r="O143" s="42">
        <f t="shared" si="2"/>
        <v>880</v>
      </c>
      <c r="P143" s="36" t="s">
        <v>12</v>
      </c>
      <c r="Q143" s="6">
        <v>1</v>
      </c>
      <c r="R143" s="6" t="s">
        <v>12</v>
      </c>
      <c r="S143" s="37" t="s">
        <v>162</v>
      </c>
    </row>
    <row r="144" spans="3:19">
      <c r="C144" s="30">
        <v>344930</v>
      </c>
      <c r="D144" s="30" t="s">
        <v>166</v>
      </c>
      <c r="E144" s="31" t="s">
        <v>167</v>
      </c>
      <c r="F144" s="39" t="s">
        <v>168</v>
      </c>
      <c r="G144" s="32" t="s">
        <v>12</v>
      </c>
      <c r="H144" s="31" t="s">
        <v>8</v>
      </c>
      <c r="I144" s="40" t="s">
        <v>9</v>
      </c>
      <c r="J144" s="41" t="s">
        <v>26</v>
      </c>
      <c r="K144" s="42" t="s">
        <v>20</v>
      </c>
      <c r="L144" s="42" t="s">
        <v>25</v>
      </c>
      <c r="M144" s="42" t="s">
        <v>21</v>
      </c>
      <c r="N144" s="56">
        <v>1041</v>
      </c>
      <c r="O144" s="42">
        <f t="shared" si="2"/>
        <v>1041</v>
      </c>
      <c r="P144" s="36" t="s">
        <v>118</v>
      </c>
      <c r="Q144" s="6">
        <v>0</v>
      </c>
      <c r="R144" s="6" t="s">
        <v>12</v>
      </c>
      <c r="S144" s="37" t="s">
        <v>162</v>
      </c>
    </row>
    <row r="145" spans="2:19">
      <c r="C145" s="30">
        <v>539106</v>
      </c>
      <c r="D145" s="30" t="s">
        <v>166</v>
      </c>
      <c r="E145" s="31" t="s">
        <v>167</v>
      </c>
      <c r="F145" s="39" t="s">
        <v>169</v>
      </c>
      <c r="G145" s="32" t="s">
        <v>12</v>
      </c>
      <c r="H145" s="31" t="s">
        <v>8</v>
      </c>
      <c r="I145" s="40" t="s">
        <v>9</v>
      </c>
      <c r="J145" s="41" t="s">
        <v>12</v>
      </c>
      <c r="K145" s="42" t="s">
        <v>12</v>
      </c>
      <c r="L145" s="42" t="s">
        <v>12</v>
      </c>
      <c r="M145" s="42" t="s">
        <v>12</v>
      </c>
      <c r="N145" s="56">
        <v>1073</v>
      </c>
      <c r="O145" s="42">
        <f t="shared" si="2"/>
        <v>1073</v>
      </c>
      <c r="P145" s="36" t="s">
        <v>55</v>
      </c>
      <c r="Q145" s="6">
        <v>0</v>
      </c>
      <c r="R145" s="6" t="s">
        <v>12</v>
      </c>
      <c r="S145" s="37" t="s">
        <v>162</v>
      </c>
    </row>
    <row r="146" spans="2:19">
      <c r="C146" s="30">
        <v>779350</v>
      </c>
      <c r="D146" s="30" t="s">
        <v>166</v>
      </c>
      <c r="E146" s="31" t="s">
        <v>170</v>
      </c>
      <c r="F146" s="39" t="s">
        <v>171</v>
      </c>
      <c r="G146" s="32">
        <v>1</v>
      </c>
      <c r="H146" s="31" t="s">
        <v>8</v>
      </c>
      <c r="I146" s="40" t="s">
        <v>9</v>
      </c>
      <c r="J146" s="41" t="s">
        <v>70</v>
      </c>
      <c r="K146" s="42" t="s">
        <v>20</v>
      </c>
      <c r="L146" s="42" t="s">
        <v>25</v>
      </c>
      <c r="M146" s="42" t="s">
        <v>27</v>
      </c>
      <c r="N146" s="56">
        <v>1087</v>
      </c>
      <c r="O146" s="42">
        <f t="shared" si="2"/>
        <v>1087</v>
      </c>
      <c r="P146" s="36" t="s">
        <v>12</v>
      </c>
      <c r="Q146" s="6">
        <v>0</v>
      </c>
      <c r="R146" s="6" t="s">
        <v>12</v>
      </c>
      <c r="S146" s="37" t="s">
        <v>162</v>
      </c>
    </row>
    <row r="147" spans="2:19">
      <c r="C147" s="30">
        <v>363450</v>
      </c>
      <c r="D147" s="30" t="s">
        <v>93</v>
      </c>
      <c r="E147" s="31" t="s">
        <v>172</v>
      </c>
      <c r="F147" s="39" t="s">
        <v>168</v>
      </c>
      <c r="G147" s="32" t="s">
        <v>12</v>
      </c>
      <c r="H147" s="31" t="s">
        <v>12</v>
      </c>
      <c r="I147" s="40" t="s">
        <v>9</v>
      </c>
      <c r="J147" s="41" t="s">
        <v>70</v>
      </c>
      <c r="K147" s="42" t="s">
        <v>20</v>
      </c>
      <c r="L147" s="42" t="s">
        <v>20</v>
      </c>
      <c r="M147" s="42" t="s">
        <v>35</v>
      </c>
      <c r="N147" s="56">
        <v>1039</v>
      </c>
      <c r="O147" s="42">
        <f t="shared" si="2"/>
        <v>1039</v>
      </c>
      <c r="P147" s="36" t="s">
        <v>12</v>
      </c>
      <c r="Q147" s="6">
        <v>1</v>
      </c>
      <c r="R147" s="6" t="s">
        <v>12</v>
      </c>
      <c r="S147" s="37" t="s">
        <v>162</v>
      </c>
    </row>
    <row r="148" spans="2:19">
      <c r="C148" s="30">
        <v>164839</v>
      </c>
      <c r="D148" s="30" t="s">
        <v>31</v>
      </c>
      <c r="E148" s="31" t="s">
        <v>173</v>
      </c>
      <c r="F148" s="39" t="s">
        <v>169</v>
      </c>
      <c r="G148" s="32">
        <v>1</v>
      </c>
      <c r="H148" s="31" t="s">
        <v>8</v>
      </c>
      <c r="I148" s="40" t="s">
        <v>9</v>
      </c>
      <c r="J148" s="41" t="s">
        <v>20</v>
      </c>
      <c r="K148" s="42" t="s">
        <v>20</v>
      </c>
      <c r="L148" s="42" t="s">
        <v>25</v>
      </c>
      <c r="M148" s="42" t="s">
        <v>35</v>
      </c>
      <c r="N148" s="56">
        <v>1083</v>
      </c>
      <c r="O148" s="42">
        <f t="shared" si="2"/>
        <v>1083</v>
      </c>
      <c r="P148" s="36" t="s">
        <v>12</v>
      </c>
      <c r="Q148" s="6">
        <v>0</v>
      </c>
      <c r="R148" s="6" t="s">
        <v>12</v>
      </c>
      <c r="S148" s="37" t="s">
        <v>162</v>
      </c>
    </row>
    <row r="149" spans="2:19">
      <c r="C149" s="30">
        <v>887783</v>
      </c>
      <c r="D149" s="30" t="s">
        <v>31</v>
      </c>
      <c r="E149" s="31" t="s">
        <v>167</v>
      </c>
      <c r="F149" s="39" t="s">
        <v>171</v>
      </c>
      <c r="G149" s="32">
        <v>1</v>
      </c>
      <c r="H149" s="31" t="s">
        <v>8</v>
      </c>
      <c r="I149" s="40" t="s">
        <v>9</v>
      </c>
      <c r="J149" s="41" t="s">
        <v>26</v>
      </c>
      <c r="K149" s="42" t="s">
        <v>20</v>
      </c>
      <c r="L149" s="42" t="s">
        <v>25</v>
      </c>
      <c r="M149" s="42" t="s">
        <v>27</v>
      </c>
      <c r="N149" s="56">
        <v>1087</v>
      </c>
      <c r="O149" s="42">
        <f t="shared" si="2"/>
        <v>1087</v>
      </c>
      <c r="P149" s="36" t="s">
        <v>12</v>
      </c>
      <c r="Q149" s="6">
        <v>0</v>
      </c>
      <c r="R149" s="6" t="s">
        <v>12</v>
      </c>
      <c r="S149" s="37" t="s">
        <v>162</v>
      </c>
    </row>
    <row r="150" spans="2:19">
      <c r="C150" s="30">
        <v>632457</v>
      </c>
      <c r="D150" s="30" t="s">
        <v>39</v>
      </c>
      <c r="E150" s="31" t="s">
        <v>142</v>
      </c>
      <c r="F150" s="39" t="s">
        <v>174</v>
      </c>
      <c r="G150" s="32">
        <v>1</v>
      </c>
      <c r="H150" s="31" t="s">
        <v>8</v>
      </c>
      <c r="I150" s="40" t="s">
        <v>9</v>
      </c>
      <c r="J150" s="41" t="s">
        <v>26</v>
      </c>
      <c r="K150" s="42" t="s">
        <v>20</v>
      </c>
      <c r="L150" s="42" t="s">
        <v>25</v>
      </c>
      <c r="M150" s="42" t="s">
        <v>43</v>
      </c>
      <c r="N150" s="56">
        <v>1102</v>
      </c>
      <c r="O150" s="42">
        <f t="shared" si="2"/>
        <v>1102</v>
      </c>
      <c r="P150" s="36" t="s">
        <v>12</v>
      </c>
      <c r="Q150" s="6">
        <v>0</v>
      </c>
      <c r="R150" s="6" t="s">
        <v>12</v>
      </c>
      <c r="S150" s="37" t="s">
        <v>162</v>
      </c>
    </row>
    <row r="151" spans="2:19">
      <c r="C151" s="30">
        <v>952153</v>
      </c>
      <c r="D151" s="30" t="s">
        <v>39</v>
      </c>
      <c r="E151" s="31" t="s">
        <v>37</v>
      </c>
      <c r="F151" s="39" t="s">
        <v>165</v>
      </c>
      <c r="G151" s="32">
        <v>1</v>
      </c>
      <c r="H151" s="31" t="s">
        <v>8</v>
      </c>
      <c r="I151" s="40" t="s">
        <v>9</v>
      </c>
      <c r="J151" s="41" t="s">
        <v>26</v>
      </c>
      <c r="K151" s="42" t="s">
        <v>20</v>
      </c>
      <c r="L151" s="42" t="s">
        <v>20</v>
      </c>
      <c r="M151" s="42" t="s">
        <v>43</v>
      </c>
      <c r="N151" s="56">
        <v>1069</v>
      </c>
      <c r="O151" s="42">
        <f t="shared" si="2"/>
        <v>1069</v>
      </c>
      <c r="P151" s="36" t="s">
        <v>12</v>
      </c>
      <c r="Q151" s="6">
        <v>0</v>
      </c>
      <c r="R151" s="6" t="s">
        <v>12</v>
      </c>
      <c r="S151" s="37" t="s">
        <v>162</v>
      </c>
    </row>
    <row r="152" spans="2:19">
      <c r="C152" s="30">
        <v>985879</v>
      </c>
      <c r="D152" s="30" t="s">
        <v>175</v>
      </c>
      <c r="E152" s="31" t="s">
        <v>176</v>
      </c>
      <c r="F152" s="39" t="s">
        <v>165</v>
      </c>
      <c r="G152" s="32">
        <v>1</v>
      </c>
      <c r="H152" s="31" t="s">
        <v>12</v>
      </c>
      <c r="I152" s="40" t="s">
        <v>9</v>
      </c>
      <c r="J152" s="41" t="s">
        <v>26</v>
      </c>
      <c r="K152" s="42" t="s">
        <v>20</v>
      </c>
      <c r="L152" s="42" t="s">
        <v>20</v>
      </c>
      <c r="M152" s="42" t="s">
        <v>43</v>
      </c>
      <c r="N152" s="56">
        <v>1572</v>
      </c>
      <c r="O152" s="42">
        <f t="shared" si="2"/>
        <v>1572</v>
      </c>
      <c r="P152" s="36" t="s">
        <v>12</v>
      </c>
      <c r="Q152" s="6">
        <v>1</v>
      </c>
      <c r="R152" s="6" t="s">
        <v>12</v>
      </c>
      <c r="S152" s="37" t="s">
        <v>162</v>
      </c>
    </row>
    <row r="153" spans="2:19">
      <c r="C153" s="30">
        <v>540020</v>
      </c>
      <c r="D153" s="30" t="s">
        <v>177</v>
      </c>
      <c r="E153" s="31" t="s">
        <v>160</v>
      </c>
      <c r="F153" s="39" t="s">
        <v>165</v>
      </c>
      <c r="G153" s="32">
        <v>1</v>
      </c>
      <c r="H153" s="31" t="s">
        <v>12</v>
      </c>
      <c r="I153" s="40" t="s">
        <v>9</v>
      </c>
      <c r="J153" s="41" t="s">
        <v>70</v>
      </c>
      <c r="K153" s="42" t="s">
        <v>20</v>
      </c>
      <c r="L153" s="42" t="s">
        <v>20</v>
      </c>
      <c r="M153" s="42" t="s">
        <v>43</v>
      </c>
      <c r="N153" s="56">
        <v>1515</v>
      </c>
      <c r="O153" s="42">
        <f t="shared" si="2"/>
        <v>1515</v>
      </c>
      <c r="P153" s="36" t="s">
        <v>54</v>
      </c>
      <c r="Q153" s="6">
        <v>0</v>
      </c>
      <c r="R153" s="6" t="s">
        <v>12</v>
      </c>
      <c r="S153" s="37" t="s">
        <v>162</v>
      </c>
    </row>
    <row r="154" spans="2:19">
      <c r="C154" s="30" t="s">
        <v>162</v>
      </c>
      <c r="D154" s="30" t="s">
        <v>40</v>
      </c>
      <c r="E154" s="31" t="s">
        <v>12</v>
      </c>
      <c r="F154" s="39" t="s">
        <v>12</v>
      </c>
      <c r="G154" s="32" t="s">
        <v>12</v>
      </c>
      <c r="H154" s="31" t="s">
        <v>12</v>
      </c>
      <c r="I154" s="40" t="s">
        <v>12</v>
      </c>
      <c r="J154" s="41" t="s">
        <v>12</v>
      </c>
      <c r="K154" s="42" t="s">
        <v>12</v>
      </c>
      <c r="L154" s="42" t="s">
        <v>12</v>
      </c>
      <c r="M154" s="42" t="s">
        <v>12</v>
      </c>
      <c r="N154" s="56" t="s">
        <v>12</v>
      </c>
      <c r="O154" s="42" t="str">
        <f t="shared" si="2"/>
        <v/>
      </c>
      <c r="P154" s="36" t="s">
        <v>12</v>
      </c>
      <c r="Q154" s="6">
        <v>0</v>
      </c>
      <c r="R154" s="6" t="s">
        <v>16</v>
      </c>
      <c r="S154" s="37" t="s">
        <v>12</v>
      </c>
    </row>
    <row r="155" spans="2:19">
      <c r="C155" s="30">
        <v>175857</v>
      </c>
      <c r="D155" s="30" t="s">
        <v>166</v>
      </c>
      <c r="E155" s="31" t="s">
        <v>167</v>
      </c>
      <c r="F155" s="39" t="s">
        <v>178</v>
      </c>
      <c r="G155" s="32" t="s">
        <v>12</v>
      </c>
      <c r="H155" s="31" t="s">
        <v>8</v>
      </c>
      <c r="I155" s="40" t="s">
        <v>9</v>
      </c>
      <c r="J155" s="41" t="s">
        <v>26</v>
      </c>
      <c r="K155" s="42" t="s">
        <v>20</v>
      </c>
      <c r="L155" s="42" t="s">
        <v>20</v>
      </c>
      <c r="M155" s="42" t="s">
        <v>45</v>
      </c>
      <c r="N155" s="56">
        <v>1041</v>
      </c>
      <c r="O155" s="42">
        <f t="shared" si="2"/>
        <v>1041</v>
      </c>
      <c r="P155" s="36" t="s">
        <v>118</v>
      </c>
      <c r="Q155" s="6">
        <v>1</v>
      </c>
      <c r="R155" s="6" t="s">
        <v>12</v>
      </c>
      <c r="S155" s="37" t="s">
        <v>162</v>
      </c>
    </row>
    <row r="156" spans="2:19">
      <c r="C156" s="30">
        <v>559005</v>
      </c>
      <c r="D156" s="30" t="s">
        <v>166</v>
      </c>
      <c r="E156" s="31" t="s">
        <v>170</v>
      </c>
      <c r="F156" s="39" t="s">
        <v>179</v>
      </c>
      <c r="G156" s="32">
        <v>1</v>
      </c>
      <c r="H156" s="31" t="s">
        <v>8</v>
      </c>
      <c r="I156" s="40" t="s">
        <v>9</v>
      </c>
      <c r="J156" s="41" t="s">
        <v>70</v>
      </c>
      <c r="K156" s="42" t="s">
        <v>20</v>
      </c>
      <c r="L156" s="42" t="s">
        <v>20</v>
      </c>
      <c r="M156" s="42" t="s">
        <v>45</v>
      </c>
      <c r="N156" s="56">
        <v>1087</v>
      </c>
      <c r="O156" s="42">
        <f t="shared" si="2"/>
        <v>1087</v>
      </c>
      <c r="P156" s="36" t="s">
        <v>12</v>
      </c>
      <c r="Q156" s="6">
        <v>1</v>
      </c>
      <c r="R156" s="6" t="s">
        <v>12</v>
      </c>
      <c r="S156" s="37" t="s">
        <v>162</v>
      </c>
    </row>
    <row r="157" spans="2:19">
      <c r="B157" s="43"/>
      <c r="C157" s="30">
        <v>867822</v>
      </c>
      <c r="D157" s="30" t="s">
        <v>166</v>
      </c>
      <c r="E157" s="31" t="s">
        <v>167</v>
      </c>
      <c r="F157" s="39" t="s">
        <v>180</v>
      </c>
      <c r="G157" s="32" t="s">
        <v>12</v>
      </c>
      <c r="H157" s="31" t="s">
        <v>8</v>
      </c>
      <c r="I157" s="40" t="s">
        <v>9</v>
      </c>
      <c r="J157" s="41" t="s">
        <v>12</v>
      </c>
      <c r="K157" s="42" t="s">
        <v>12</v>
      </c>
      <c r="L157" s="42" t="s">
        <v>12</v>
      </c>
      <c r="M157" s="42" t="s">
        <v>12</v>
      </c>
      <c r="N157" s="56">
        <v>1073</v>
      </c>
      <c r="O157" s="42">
        <f t="shared" si="2"/>
        <v>1073</v>
      </c>
      <c r="P157" s="36" t="s">
        <v>55</v>
      </c>
      <c r="Q157" s="6">
        <v>1</v>
      </c>
      <c r="R157" s="6" t="s">
        <v>12</v>
      </c>
      <c r="S157" s="37" t="s">
        <v>162</v>
      </c>
    </row>
    <row r="158" spans="2:19">
      <c r="B158" s="43"/>
      <c r="C158" s="30">
        <v>463952</v>
      </c>
      <c r="D158" s="30" t="s">
        <v>93</v>
      </c>
      <c r="E158" s="31" t="s">
        <v>181</v>
      </c>
      <c r="F158" s="39" t="s">
        <v>178</v>
      </c>
      <c r="G158" s="32" t="s">
        <v>12</v>
      </c>
      <c r="H158" s="31" t="s">
        <v>8</v>
      </c>
      <c r="I158" s="40" t="s">
        <v>9</v>
      </c>
      <c r="J158" s="41" t="s">
        <v>70</v>
      </c>
      <c r="K158" s="42" t="s">
        <v>20</v>
      </c>
      <c r="L158" s="42" t="s">
        <v>20</v>
      </c>
      <c r="M158" s="42" t="s">
        <v>117</v>
      </c>
      <c r="N158" s="56">
        <v>1037</v>
      </c>
      <c r="O158" s="42">
        <f t="shared" si="2"/>
        <v>1037</v>
      </c>
      <c r="P158" s="36" t="s">
        <v>12</v>
      </c>
      <c r="Q158" s="6">
        <v>0</v>
      </c>
      <c r="R158" s="6" t="s">
        <v>12</v>
      </c>
      <c r="S158" s="37" t="s">
        <v>162</v>
      </c>
    </row>
    <row r="159" spans="2:19">
      <c r="B159" s="43"/>
      <c r="C159" s="30">
        <v>276740</v>
      </c>
      <c r="D159" s="30" t="s">
        <v>31</v>
      </c>
      <c r="E159" s="31" t="s">
        <v>167</v>
      </c>
      <c r="F159" s="39" t="s">
        <v>179</v>
      </c>
      <c r="G159" s="32">
        <v>1</v>
      </c>
      <c r="H159" s="31" t="s">
        <v>8</v>
      </c>
      <c r="I159" s="40" t="s">
        <v>9</v>
      </c>
      <c r="J159" s="41" t="s">
        <v>70</v>
      </c>
      <c r="K159" s="42" t="s">
        <v>20</v>
      </c>
      <c r="L159" s="42" t="s">
        <v>20</v>
      </c>
      <c r="M159" s="42" t="s">
        <v>45</v>
      </c>
      <c r="N159" s="56">
        <v>1087</v>
      </c>
      <c r="O159" s="42">
        <f t="shared" si="2"/>
        <v>1087</v>
      </c>
      <c r="P159" s="36"/>
      <c r="Q159" s="6">
        <v>1</v>
      </c>
      <c r="R159" s="6" t="s">
        <v>12</v>
      </c>
      <c r="S159" s="37" t="s">
        <v>162</v>
      </c>
    </row>
    <row r="160" spans="2:19">
      <c r="B160" s="43"/>
      <c r="C160" s="30">
        <v>823653</v>
      </c>
      <c r="D160" s="30" t="s">
        <v>31</v>
      </c>
      <c r="E160" s="31" t="s">
        <v>173</v>
      </c>
      <c r="F160" s="39" t="s">
        <v>180</v>
      </c>
      <c r="G160" s="32">
        <v>1</v>
      </c>
      <c r="H160" s="31" t="s">
        <v>8</v>
      </c>
      <c r="I160" s="40" t="s">
        <v>9</v>
      </c>
      <c r="J160" s="41" t="s">
        <v>26</v>
      </c>
      <c r="K160" s="42" t="s">
        <v>20</v>
      </c>
      <c r="L160" s="42" t="s">
        <v>20</v>
      </c>
      <c r="M160" s="42" t="s">
        <v>117</v>
      </c>
      <c r="N160" s="56">
        <v>1083</v>
      </c>
      <c r="O160" s="42">
        <f t="shared" si="2"/>
        <v>1083</v>
      </c>
      <c r="P160" s="36" t="s">
        <v>12</v>
      </c>
      <c r="Q160" s="6">
        <v>1</v>
      </c>
      <c r="R160" s="6" t="s">
        <v>12</v>
      </c>
      <c r="S160" s="37" t="s">
        <v>162</v>
      </c>
    </row>
    <row r="161" spans="2:19">
      <c r="B161" s="43"/>
      <c r="C161" s="30" t="s">
        <v>162</v>
      </c>
      <c r="D161" s="30" t="s">
        <v>49</v>
      </c>
      <c r="E161" s="31" t="s">
        <v>12</v>
      </c>
      <c r="F161" s="39" t="s">
        <v>12</v>
      </c>
      <c r="G161" s="32" t="s">
        <v>12</v>
      </c>
      <c r="H161" s="31" t="s">
        <v>12</v>
      </c>
      <c r="I161" s="40" t="s">
        <v>12</v>
      </c>
      <c r="J161" s="41" t="s">
        <v>12</v>
      </c>
      <c r="K161" s="42" t="s">
        <v>12</v>
      </c>
      <c r="L161" s="42" t="s">
        <v>12</v>
      </c>
      <c r="M161" s="42" t="s">
        <v>12</v>
      </c>
      <c r="N161" s="56" t="s">
        <v>12</v>
      </c>
      <c r="O161" s="42" t="str">
        <f t="shared" si="2"/>
        <v/>
      </c>
      <c r="P161" s="36" t="s">
        <v>12</v>
      </c>
      <c r="Q161" s="6">
        <v>0</v>
      </c>
      <c r="R161" s="6" t="s">
        <v>16</v>
      </c>
      <c r="S161" s="37" t="s">
        <v>12</v>
      </c>
    </row>
    <row r="162" spans="2:19">
      <c r="B162" s="43"/>
      <c r="C162" s="30">
        <v>897096</v>
      </c>
      <c r="D162" s="30" t="s">
        <v>60</v>
      </c>
      <c r="E162" s="31" t="s">
        <v>57</v>
      </c>
      <c r="F162" s="39" t="s">
        <v>182</v>
      </c>
      <c r="G162" s="32">
        <v>1</v>
      </c>
      <c r="H162" s="31" t="s">
        <v>8</v>
      </c>
      <c r="I162" s="40" t="s">
        <v>9</v>
      </c>
      <c r="J162" s="41" t="s">
        <v>70</v>
      </c>
      <c r="K162" s="42" t="s">
        <v>20</v>
      </c>
      <c r="L162" s="42" t="s">
        <v>20</v>
      </c>
      <c r="M162" s="42" t="s">
        <v>43</v>
      </c>
      <c r="N162" s="56">
        <v>619</v>
      </c>
      <c r="O162" s="42">
        <f t="shared" si="2"/>
        <v>619</v>
      </c>
      <c r="P162" s="36" t="s">
        <v>12</v>
      </c>
      <c r="Q162" s="6">
        <v>1</v>
      </c>
      <c r="R162" s="6" t="s">
        <v>12</v>
      </c>
      <c r="S162" s="37" t="s">
        <v>162</v>
      </c>
    </row>
    <row r="163" spans="2:19">
      <c r="B163" s="43"/>
      <c r="C163" s="30">
        <v>25215</v>
      </c>
      <c r="D163" s="30" t="s">
        <v>62</v>
      </c>
      <c r="E163" s="31" t="s">
        <v>156</v>
      </c>
      <c r="F163" s="39" t="s">
        <v>182</v>
      </c>
      <c r="G163" s="32">
        <v>1</v>
      </c>
      <c r="H163" s="31" t="s">
        <v>8</v>
      </c>
      <c r="I163" s="40" t="s">
        <v>9</v>
      </c>
      <c r="J163" s="41" t="s">
        <v>70</v>
      </c>
      <c r="K163" s="42" t="s">
        <v>20</v>
      </c>
      <c r="L163" s="42" t="s">
        <v>20</v>
      </c>
      <c r="M163" s="42" t="s">
        <v>43</v>
      </c>
      <c r="N163" s="56">
        <v>902</v>
      </c>
      <c r="O163" s="42">
        <f t="shared" si="2"/>
        <v>902</v>
      </c>
      <c r="P163" s="36" t="s">
        <v>12</v>
      </c>
      <c r="Q163" s="6">
        <v>0</v>
      </c>
      <c r="R163" s="6" t="s">
        <v>12</v>
      </c>
      <c r="S163" s="37" t="s">
        <v>162</v>
      </c>
    </row>
    <row r="164" spans="2:19">
      <c r="B164" s="43"/>
      <c r="C164" s="30">
        <v>315021</v>
      </c>
      <c r="D164" s="30" t="s">
        <v>39</v>
      </c>
      <c r="E164" s="31" t="s">
        <v>37</v>
      </c>
      <c r="F164" s="39" t="s">
        <v>183</v>
      </c>
      <c r="G164" s="32" t="s">
        <v>12</v>
      </c>
      <c r="H164" s="31" t="s">
        <v>8</v>
      </c>
      <c r="I164" s="40" t="s">
        <v>9</v>
      </c>
      <c r="J164" s="41" t="s">
        <v>26</v>
      </c>
      <c r="K164" s="42" t="s">
        <v>20</v>
      </c>
      <c r="L164" s="42" t="s">
        <v>20</v>
      </c>
      <c r="M164" s="42" t="s">
        <v>35</v>
      </c>
      <c r="N164" s="56">
        <v>975</v>
      </c>
      <c r="O164" s="42">
        <f t="shared" si="2"/>
        <v>975</v>
      </c>
      <c r="P164" s="36" t="s">
        <v>12</v>
      </c>
      <c r="Q164" s="6">
        <v>1</v>
      </c>
      <c r="R164" s="6" t="s">
        <v>12</v>
      </c>
      <c r="S164" s="37" t="s">
        <v>162</v>
      </c>
    </row>
    <row r="165" spans="2:19" s="43" customFormat="1"/>
    <row r="166" spans="2:19" s="43" customFormat="1">
      <c r="E166" s="60"/>
      <c r="G166" s="32">
        <v>1</v>
      </c>
      <c r="H166" s="59" t="s">
        <v>184</v>
      </c>
    </row>
    <row r="167" spans="2:19" s="43" customFormat="1">
      <c r="H167" s="58" t="s">
        <v>185</v>
      </c>
    </row>
    <row r="168" spans="2:19" s="43" customFormat="1"/>
    <row r="169" spans="2:19">
      <c r="B169" s="43"/>
      <c r="F169" s="43"/>
      <c r="G169" s="43"/>
      <c r="J169" s="43"/>
      <c r="K169" s="43"/>
      <c r="L169" s="43"/>
      <c r="M169" s="43"/>
      <c r="N169" s="43"/>
      <c r="O169" s="43"/>
      <c r="P169" s="36" t="s">
        <v>12</v>
      </c>
      <c r="Q169" s="6">
        <v>0</v>
      </c>
      <c r="R169" s="6" t="s">
        <v>16</v>
      </c>
      <c r="S169" s="37" t="s">
        <v>12</v>
      </c>
    </row>
    <row r="170" spans="2:19" ht="68.150000000000006" customHeight="1">
      <c r="B170" s="43"/>
      <c r="C170" s="152" t="s">
        <v>186</v>
      </c>
      <c r="D170" s="153"/>
      <c r="E170" s="153"/>
      <c r="F170" s="153"/>
      <c r="G170" s="153"/>
      <c r="H170" s="153"/>
      <c r="I170" s="153"/>
      <c r="J170" s="153"/>
      <c r="K170" s="153"/>
      <c r="L170" s="153"/>
      <c r="M170" s="153"/>
      <c r="N170" s="153"/>
      <c r="O170" s="154"/>
      <c r="P170" s="36" t="s">
        <v>12</v>
      </c>
      <c r="Q170" s="6">
        <v>0</v>
      </c>
      <c r="R170" s="6" t="s">
        <v>16</v>
      </c>
      <c r="S170" s="37" t="s">
        <v>12</v>
      </c>
    </row>
    <row r="171" spans="2:19">
      <c r="B171" s="43"/>
      <c r="F171" s="43"/>
      <c r="G171" s="43"/>
      <c r="J171" s="43"/>
      <c r="K171" s="43"/>
      <c r="L171" s="43"/>
      <c r="M171" s="43"/>
      <c r="N171" s="43"/>
      <c r="O171" s="43"/>
      <c r="P171" s="36" t="s">
        <v>12</v>
      </c>
      <c r="Q171" s="6">
        <v>0</v>
      </c>
      <c r="R171" s="6" t="s">
        <v>16</v>
      </c>
      <c r="S171" s="37" t="s">
        <v>12</v>
      </c>
    </row>
    <row r="172" spans="2:19">
      <c r="B172" s="43"/>
      <c r="F172" s="43"/>
      <c r="G172" s="43"/>
      <c r="J172" s="43"/>
      <c r="K172" s="43"/>
      <c r="L172" s="43"/>
      <c r="M172" s="43"/>
      <c r="N172" s="43"/>
      <c r="O172" s="43"/>
      <c r="P172" s="36" t="s">
        <v>12</v>
      </c>
      <c r="Q172" s="6">
        <v>0</v>
      </c>
    </row>
    <row r="173" spans="2:19">
      <c r="B173" s="43"/>
      <c r="F173" s="43"/>
      <c r="G173" s="43"/>
      <c r="J173" s="43"/>
      <c r="K173" s="43"/>
      <c r="L173" s="43"/>
      <c r="M173" s="43"/>
      <c r="N173" s="43"/>
      <c r="O173" s="43"/>
      <c r="P173" s="36" t="s">
        <v>12</v>
      </c>
      <c r="Q173" s="6">
        <v>0</v>
      </c>
    </row>
    <row r="174" spans="2:19">
      <c r="B174" s="43"/>
      <c r="F174" s="43"/>
      <c r="G174" s="43"/>
      <c r="J174" s="43"/>
      <c r="K174" s="43"/>
      <c r="L174" s="43"/>
      <c r="M174" s="43"/>
      <c r="N174" s="43"/>
      <c r="O174" s="43"/>
    </row>
    <row r="175" spans="2:19">
      <c r="B175" s="43"/>
      <c r="F175" s="43"/>
      <c r="G175" s="43"/>
      <c r="J175" s="43"/>
      <c r="K175" s="43"/>
      <c r="L175" s="43"/>
      <c r="M175" s="43"/>
      <c r="N175" s="43"/>
      <c r="O175" s="43"/>
    </row>
    <row r="176" spans="2:19">
      <c r="B176" s="43"/>
      <c r="F176" s="43"/>
      <c r="G176" s="43"/>
      <c r="J176" s="43"/>
      <c r="K176" s="43"/>
      <c r="L176" s="43"/>
      <c r="M176" s="43"/>
      <c r="N176" s="43"/>
      <c r="O176" s="43"/>
    </row>
    <row r="177" spans="2:15">
      <c r="B177" s="43"/>
      <c r="F177" s="43"/>
      <c r="G177" s="43"/>
      <c r="J177" s="43"/>
      <c r="K177" s="43"/>
      <c r="L177" s="43"/>
      <c r="M177" s="43"/>
      <c r="N177" s="43"/>
      <c r="O177" s="43"/>
    </row>
    <row r="178" spans="2:15">
      <c r="B178" s="43"/>
      <c r="F178" s="43"/>
      <c r="G178" s="43"/>
      <c r="J178" s="43"/>
      <c r="K178" s="43"/>
      <c r="L178" s="43"/>
      <c r="M178" s="43"/>
      <c r="N178" s="43"/>
      <c r="O178" s="43"/>
    </row>
    <row r="179" spans="2:15">
      <c r="B179" s="43"/>
      <c r="F179" s="43"/>
      <c r="G179" s="43"/>
      <c r="J179" s="43"/>
      <c r="K179" s="43"/>
      <c r="L179" s="43"/>
      <c r="M179" s="43"/>
      <c r="N179" s="43"/>
      <c r="O179" s="43"/>
    </row>
    <row r="180" spans="2:15">
      <c r="B180" s="43"/>
      <c r="F180" s="43"/>
      <c r="G180" s="43"/>
      <c r="J180" s="43"/>
      <c r="K180" s="43"/>
      <c r="L180" s="43"/>
      <c r="M180" s="43"/>
      <c r="N180" s="43"/>
      <c r="O180" s="43"/>
    </row>
    <row r="181" spans="2:15">
      <c r="B181" s="43"/>
      <c r="F181" s="43"/>
      <c r="G181" s="43"/>
      <c r="J181" s="43"/>
      <c r="K181" s="43"/>
      <c r="L181" s="43"/>
      <c r="M181" s="43"/>
      <c r="N181" s="43"/>
      <c r="O181" s="43"/>
    </row>
  </sheetData>
  <mergeCells count="5">
    <mergeCell ref="L14:M14"/>
    <mergeCell ref="C3:L3"/>
    <mergeCell ref="J13:M13"/>
    <mergeCell ref="N13:O13"/>
    <mergeCell ref="C170:O170"/>
  </mergeCells>
  <conditionalFormatting sqref="C15:O164 G166">
    <cfRule type="expression" dxfId="15" priority="1">
      <formula>$C15="X INCITY"</formula>
    </cfRule>
    <cfRule type="expression" dxfId="14" priority="2">
      <formula>$C15="X WORKS"</formula>
    </cfRule>
    <cfRule type="expression" dxfId="13" priority="3">
      <formula>$C15="X COACH"</formula>
    </cfRule>
    <cfRule type="expression" dxfId="12" priority="4">
      <formula>$C15="X MULTI"</formula>
    </cfRule>
    <cfRule type="expression" dxfId="11" priority="5">
      <formula>$C15="X LINE"</formula>
    </cfRule>
    <cfRule type="expression" dxfId="10" priority="6">
      <formula>$R15="HEADLINE"</formula>
    </cfRule>
    <cfRule type="expression" dxfId="9" priority="7">
      <formula>$Q15=1</formula>
    </cfRule>
    <cfRule type="expression" dxfId="8" priority="8">
      <formula>$Q15=0</formula>
    </cfRule>
  </conditionalFormatting>
  <conditionalFormatting sqref="G16:G164 G166">
    <cfRule type="iconSet" priority="128">
      <iconSet showValue="0" reverse="1">
        <cfvo type="percent" val="0"/>
        <cfvo type="num" val="1"/>
        <cfvo type="percent" val="67"/>
      </iconSet>
    </cfRule>
  </conditionalFormatting>
  <pageMargins left="3.937007874015748E-2" right="0" top="0.55118110236220474" bottom="0.74803149606299213" header="0.31496062992125984" footer="0.31496062992125984"/>
  <pageSetup paperSize="9" scale="33" fitToHeight="0" orientation="portrait" r:id="rId1"/>
  <rowBreaks count="1" manualBreakCount="1">
    <brk id="6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B2F4-C2D4-4EAA-ABB6-5354823F7F2C}">
  <sheetPr>
    <tabColor rgb="FFFFFF00"/>
    <pageSetUpPr fitToPage="1"/>
  </sheetPr>
  <dimension ref="A1:N168"/>
  <sheetViews>
    <sheetView showGridLines="0" view="pageBreakPreview" zoomScale="60" zoomScaleNormal="100" workbookViewId="0">
      <selection activeCell="D51" sqref="D51"/>
    </sheetView>
  </sheetViews>
  <sheetFormatPr defaultColWidth="6.26953125" defaultRowHeight="15.5" outlineLevelCol="2"/>
  <cols>
    <col min="1" max="1" width="24.81640625" style="23" customWidth="1"/>
    <col min="2" max="2" width="27.7265625" style="43" customWidth="1"/>
    <col min="3" max="3" width="33.54296875" style="43" customWidth="1"/>
    <col min="4" max="4" width="52.1796875" style="43" bestFit="1" customWidth="1"/>
    <col min="5" max="5" width="33.81640625" style="45" customWidth="1"/>
    <col min="6" max="6" width="11.7265625" style="43" customWidth="1"/>
    <col min="7" max="7" width="7.81640625" style="43" bestFit="1" customWidth="1"/>
    <col min="8" max="8" width="25.1796875" style="11" customWidth="1"/>
    <col min="9" max="9" width="49.453125" style="55" customWidth="1"/>
    <col min="10" max="10" width="7.1796875" style="6" hidden="1" customWidth="1" outlineLevel="2"/>
    <col min="11" max="11" width="12" style="6" hidden="1" customWidth="1" outlineLevel="2"/>
    <col min="12" max="12" width="10.54296875" style="44" hidden="1" customWidth="1" collapsed="1"/>
    <col min="13" max="13" width="13.453125" style="6" hidden="1" customWidth="1" outlineLevel="2"/>
    <col min="14" max="14" width="6.26953125" style="6" collapsed="1"/>
    <col min="15" max="16384" width="6.26953125" style="6"/>
  </cols>
  <sheetData>
    <row r="1" spans="1:13">
      <c r="A1" s="1"/>
      <c r="B1" s="150"/>
      <c r="C1" s="150"/>
      <c r="D1" s="150"/>
      <c r="E1" s="150"/>
      <c r="F1" s="150"/>
      <c r="G1" s="150"/>
      <c r="H1" s="2"/>
      <c r="I1" s="10"/>
      <c r="J1" s="1"/>
      <c r="K1" s="4"/>
      <c r="L1" s="5"/>
      <c r="M1" s="4"/>
    </row>
    <row r="2" spans="1:13">
      <c r="A2" s="1"/>
      <c r="B2" s="2"/>
      <c r="C2" s="2"/>
      <c r="D2" s="2"/>
      <c r="E2" s="7"/>
      <c r="F2" s="2"/>
      <c r="G2" s="2"/>
      <c r="H2" s="2"/>
      <c r="I2" s="10"/>
      <c r="J2" s="1"/>
      <c r="K2" s="1"/>
      <c r="L2" s="5"/>
      <c r="M2" s="1"/>
    </row>
    <row r="3" spans="1:13">
      <c r="A3" s="1"/>
      <c r="B3" s="2"/>
      <c r="C3" s="2"/>
      <c r="D3" s="2"/>
      <c r="E3" s="7"/>
      <c r="F3" s="2"/>
      <c r="G3" s="2"/>
      <c r="H3" s="2"/>
      <c r="I3" s="10"/>
      <c r="J3" s="1"/>
      <c r="K3" s="1"/>
      <c r="L3" s="5"/>
      <c r="M3" s="1"/>
    </row>
    <row r="4" spans="1:13">
      <c r="A4" s="1"/>
      <c r="B4" s="2"/>
      <c r="C4" s="2"/>
      <c r="D4" s="2"/>
      <c r="E4" s="7"/>
      <c r="F4" s="2"/>
      <c r="G4" s="2"/>
      <c r="H4" s="2"/>
      <c r="I4" s="9"/>
      <c r="J4" s="9"/>
      <c r="K4" s="9"/>
      <c r="L4" s="5"/>
      <c r="M4" s="1"/>
    </row>
    <row r="5" spans="1:13">
      <c r="A5" s="1"/>
      <c r="B5" s="2"/>
      <c r="C5" s="2"/>
      <c r="D5" s="2"/>
      <c r="E5" s="7"/>
      <c r="F5" s="2"/>
      <c r="G5" s="2"/>
      <c r="H5" s="2"/>
      <c r="I5" s="10"/>
      <c r="J5" s="1"/>
      <c r="K5" s="1"/>
      <c r="L5" s="5"/>
      <c r="M5" s="10" t="s">
        <v>187</v>
      </c>
    </row>
    <row r="6" spans="1:13">
      <c r="A6" s="1"/>
      <c r="B6" s="2"/>
      <c r="C6" s="2"/>
      <c r="D6" s="2"/>
      <c r="E6" s="7"/>
      <c r="F6" s="2"/>
      <c r="G6" s="2"/>
      <c r="H6" s="2"/>
      <c r="I6" s="10"/>
      <c r="J6" s="1"/>
      <c r="K6" s="1"/>
      <c r="L6" s="5"/>
      <c r="M6" s="10" t="s">
        <v>188</v>
      </c>
    </row>
    <row r="7" spans="1:13" ht="21">
      <c r="A7" s="17"/>
      <c r="B7" s="18" t="s">
        <v>1</v>
      </c>
      <c r="C7" s="46"/>
      <c r="D7" s="46"/>
      <c r="E7" s="46"/>
      <c r="F7" s="46"/>
      <c r="G7" s="46"/>
      <c r="H7" s="20" t="s">
        <v>3</v>
      </c>
      <c r="I7" s="47"/>
      <c r="J7" s="21"/>
      <c r="K7" s="21"/>
      <c r="L7" s="22"/>
      <c r="M7" s="21"/>
    </row>
    <row r="8" spans="1:13" ht="41.15" customHeight="1">
      <c r="B8" s="24" t="s">
        <v>4</v>
      </c>
      <c r="C8" s="24" t="s">
        <v>5</v>
      </c>
      <c r="D8" s="24" t="s">
        <v>6</v>
      </c>
      <c r="E8" s="24" t="s">
        <v>7</v>
      </c>
      <c r="F8" s="24" t="s">
        <v>8</v>
      </c>
      <c r="G8" s="24" t="s">
        <v>9</v>
      </c>
      <c r="H8" s="48" t="s">
        <v>10</v>
      </c>
      <c r="I8" s="49"/>
      <c r="J8" s="6">
        <v>0</v>
      </c>
      <c r="K8" s="6" t="s">
        <v>12</v>
      </c>
      <c r="L8" s="28" t="s">
        <v>13</v>
      </c>
      <c r="M8" s="28" t="s">
        <v>189</v>
      </c>
    </row>
    <row r="9" spans="1:13">
      <c r="B9" s="50" t="s">
        <v>14</v>
      </c>
      <c r="C9" s="30" t="s">
        <v>40</v>
      </c>
      <c r="D9" s="31"/>
      <c r="E9" s="32"/>
      <c r="F9" s="32"/>
      <c r="G9" s="32"/>
      <c r="H9" s="35"/>
      <c r="I9" s="51" t="s">
        <v>12</v>
      </c>
      <c r="J9" s="6">
        <v>0</v>
      </c>
      <c r="K9" s="6" t="s">
        <v>16</v>
      </c>
      <c r="L9" s="52"/>
      <c r="M9" s="38" t="s">
        <v>12</v>
      </c>
    </row>
    <row r="10" spans="1:13">
      <c r="B10" s="30">
        <v>342924</v>
      </c>
      <c r="C10" s="30" t="s">
        <v>17</v>
      </c>
      <c r="D10" s="31" t="s">
        <v>41</v>
      </c>
      <c r="E10" s="39" t="s">
        <v>190</v>
      </c>
      <c r="F10" s="31" t="s">
        <v>8</v>
      </c>
      <c r="G10" s="40" t="s">
        <v>9</v>
      </c>
      <c r="H10" s="56">
        <v>645</v>
      </c>
      <c r="I10" s="51"/>
      <c r="J10" s="6">
        <v>1</v>
      </c>
      <c r="K10" s="6" t="s">
        <v>12</v>
      </c>
      <c r="L10" s="37" t="s">
        <v>14</v>
      </c>
      <c r="M10" s="38">
        <v>43101</v>
      </c>
    </row>
    <row r="11" spans="1:13">
      <c r="B11" s="30">
        <v>968284</v>
      </c>
      <c r="C11" s="30" t="s">
        <v>22</v>
      </c>
      <c r="D11" s="31" t="s">
        <v>44</v>
      </c>
      <c r="E11" s="39" t="s">
        <v>190</v>
      </c>
      <c r="F11" s="31" t="s">
        <v>8</v>
      </c>
      <c r="G11" s="40" t="s">
        <v>9</v>
      </c>
      <c r="H11" s="56">
        <v>655</v>
      </c>
      <c r="I11" s="51"/>
      <c r="J11" s="6">
        <v>0</v>
      </c>
      <c r="K11" s="6" t="s">
        <v>12</v>
      </c>
      <c r="L11" s="37" t="s">
        <v>14</v>
      </c>
      <c r="M11" s="38">
        <v>43101</v>
      </c>
    </row>
    <row r="12" spans="1:13">
      <c r="B12" s="30">
        <v>593100</v>
      </c>
      <c r="C12" s="30" t="s">
        <v>28</v>
      </c>
      <c r="D12" s="31" t="s">
        <v>46</v>
      </c>
      <c r="E12" s="39" t="s">
        <v>190</v>
      </c>
      <c r="F12" s="31" t="s">
        <v>8</v>
      </c>
      <c r="G12" s="40" t="s">
        <v>9</v>
      </c>
      <c r="H12" s="56">
        <v>633</v>
      </c>
      <c r="I12" s="51"/>
      <c r="J12" s="6">
        <v>1</v>
      </c>
      <c r="K12" s="6" t="s">
        <v>12</v>
      </c>
      <c r="L12" s="37" t="s">
        <v>14</v>
      </c>
      <c r="M12" s="38">
        <v>41456</v>
      </c>
    </row>
    <row r="13" spans="1:13">
      <c r="B13" s="30">
        <v>156933</v>
      </c>
      <c r="C13" s="30" t="s">
        <v>31</v>
      </c>
      <c r="D13" s="31" t="s">
        <v>29</v>
      </c>
      <c r="E13" s="39" t="s">
        <v>190</v>
      </c>
      <c r="F13" s="31" t="s">
        <v>8</v>
      </c>
      <c r="G13" s="40" t="s">
        <v>9</v>
      </c>
      <c r="H13" s="56">
        <v>628</v>
      </c>
      <c r="I13" s="51"/>
      <c r="J13" s="6">
        <v>0</v>
      </c>
      <c r="K13" s="6" t="s">
        <v>12</v>
      </c>
      <c r="L13" s="37" t="s">
        <v>14</v>
      </c>
      <c r="M13" s="38">
        <v>41852</v>
      </c>
    </row>
    <row r="14" spans="1:13">
      <c r="B14" s="30" t="s">
        <v>14</v>
      </c>
      <c r="C14" s="30" t="s">
        <v>49</v>
      </c>
      <c r="D14" s="31" t="s">
        <v>12</v>
      </c>
      <c r="E14" s="39" t="s">
        <v>12</v>
      </c>
      <c r="F14" s="31" t="s">
        <v>12</v>
      </c>
      <c r="G14" s="40" t="s">
        <v>12</v>
      </c>
      <c r="H14" s="56" t="s">
        <v>12</v>
      </c>
      <c r="I14" s="51"/>
      <c r="J14" s="6">
        <v>0</v>
      </c>
      <c r="K14" s="6" t="s">
        <v>16</v>
      </c>
      <c r="L14" s="37" t="s">
        <v>12</v>
      </c>
      <c r="M14" s="38" t="s">
        <v>12</v>
      </c>
    </row>
    <row r="15" spans="1:13">
      <c r="B15" s="30">
        <v>6296</v>
      </c>
      <c r="C15" s="30" t="s">
        <v>50</v>
      </c>
      <c r="D15" s="31" t="s">
        <v>51</v>
      </c>
      <c r="E15" s="39" t="s">
        <v>191</v>
      </c>
      <c r="F15" s="31" t="s">
        <v>12</v>
      </c>
      <c r="G15" s="40" t="s">
        <v>12</v>
      </c>
      <c r="H15" s="56">
        <v>319</v>
      </c>
      <c r="I15" s="51"/>
      <c r="J15" s="6">
        <v>1</v>
      </c>
      <c r="K15" s="6" t="s">
        <v>12</v>
      </c>
      <c r="L15" s="37" t="s">
        <v>14</v>
      </c>
      <c r="M15" s="38">
        <v>41974</v>
      </c>
    </row>
    <row r="16" spans="1:13">
      <c r="B16" s="30">
        <v>971465</v>
      </c>
      <c r="C16" s="30" t="s">
        <v>56</v>
      </c>
      <c r="D16" s="31" t="s">
        <v>57</v>
      </c>
      <c r="E16" s="39" t="s">
        <v>191</v>
      </c>
      <c r="F16" s="31" t="s">
        <v>12</v>
      </c>
      <c r="G16" s="40" t="s">
        <v>12</v>
      </c>
      <c r="H16" s="56">
        <v>369</v>
      </c>
      <c r="I16" s="51"/>
      <c r="J16" s="6">
        <v>0</v>
      </c>
      <c r="K16" s="6" t="s">
        <v>12</v>
      </c>
      <c r="L16" s="37" t="s">
        <v>14</v>
      </c>
      <c r="M16" s="38">
        <v>41974</v>
      </c>
    </row>
    <row r="17" spans="2:13">
      <c r="B17" s="30">
        <v>619354</v>
      </c>
      <c r="C17" s="30" t="s">
        <v>59</v>
      </c>
      <c r="D17" s="31" t="s">
        <v>57</v>
      </c>
      <c r="E17" s="39" t="s">
        <v>191</v>
      </c>
      <c r="F17" s="31" t="s">
        <v>12</v>
      </c>
      <c r="G17" s="40" t="s">
        <v>12</v>
      </c>
      <c r="H17" s="56">
        <v>408</v>
      </c>
      <c r="I17" s="51"/>
      <c r="J17" s="6">
        <v>1</v>
      </c>
      <c r="K17" s="6" t="s">
        <v>12</v>
      </c>
      <c r="L17" s="37" t="s">
        <v>14</v>
      </c>
      <c r="M17" s="38">
        <v>41974</v>
      </c>
    </row>
    <row r="18" spans="2:13">
      <c r="B18" s="30">
        <v>69570</v>
      </c>
      <c r="C18" s="30" t="s">
        <v>61</v>
      </c>
      <c r="D18" s="31" t="s">
        <v>37</v>
      </c>
      <c r="E18" s="39" t="s">
        <v>191</v>
      </c>
      <c r="F18" s="31" t="s">
        <v>12</v>
      </c>
      <c r="G18" s="40" t="s">
        <v>12</v>
      </c>
      <c r="H18" s="56">
        <v>729</v>
      </c>
      <c r="I18" s="51"/>
      <c r="J18" s="6">
        <v>0</v>
      </c>
      <c r="K18" s="6" t="s">
        <v>12</v>
      </c>
      <c r="L18" s="37" t="s">
        <v>14</v>
      </c>
      <c r="M18" s="38">
        <v>43739</v>
      </c>
    </row>
    <row r="19" spans="2:13">
      <c r="B19" s="30">
        <v>82235</v>
      </c>
      <c r="C19" s="30" t="s">
        <v>61</v>
      </c>
      <c r="D19" s="31" t="s">
        <v>144</v>
      </c>
      <c r="E19" s="39" t="s">
        <v>192</v>
      </c>
      <c r="F19" s="31" t="s">
        <v>8</v>
      </c>
      <c r="G19" s="40" t="s">
        <v>9</v>
      </c>
      <c r="H19" s="56">
        <v>729</v>
      </c>
      <c r="I19" s="51"/>
      <c r="J19" s="6">
        <v>0</v>
      </c>
      <c r="K19" s="6" t="s">
        <v>12</v>
      </c>
      <c r="L19" s="37" t="s">
        <v>14</v>
      </c>
      <c r="M19" s="38">
        <v>39365</v>
      </c>
    </row>
    <row r="20" spans="2:13">
      <c r="B20" s="30">
        <v>70209</v>
      </c>
      <c r="C20" s="30" t="s">
        <v>62</v>
      </c>
      <c r="D20" s="31" t="s">
        <v>193</v>
      </c>
      <c r="E20" s="39" t="s">
        <v>192</v>
      </c>
      <c r="F20" s="31" t="s">
        <v>12</v>
      </c>
      <c r="G20" s="40" t="s">
        <v>12</v>
      </c>
      <c r="H20" s="56">
        <v>564</v>
      </c>
      <c r="I20" s="51"/>
      <c r="J20" s="6">
        <v>1</v>
      </c>
      <c r="K20" s="6" t="s">
        <v>12</v>
      </c>
      <c r="L20" s="37" t="s">
        <v>14</v>
      </c>
      <c r="M20" s="38">
        <v>39479</v>
      </c>
    </row>
    <row r="21" spans="2:13">
      <c r="B21" s="30">
        <v>629074</v>
      </c>
      <c r="C21" s="30" t="s">
        <v>33</v>
      </c>
      <c r="D21" s="31" t="s">
        <v>104</v>
      </c>
      <c r="E21" s="39" t="s">
        <v>191</v>
      </c>
      <c r="F21" s="31" t="s">
        <v>12</v>
      </c>
      <c r="G21" s="40" t="s">
        <v>9</v>
      </c>
      <c r="H21" s="56">
        <v>729</v>
      </c>
      <c r="I21" s="51"/>
      <c r="J21" s="6">
        <v>0</v>
      </c>
      <c r="K21" s="6" t="s">
        <v>12</v>
      </c>
      <c r="L21" s="37" t="s">
        <v>14</v>
      </c>
      <c r="M21" s="38">
        <v>43739</v>
      </c>
    </row>
    <row r="22" spans="2:13">
      <c r="B22" s="30">
        <v>168693</v>
      </c>
      <c r="C22" s="30" t="s">
        <v>36</v>
      </c>
      <c r="D22" s="31" t="s">
        <v>37</v>
      </c>
      <c r="E22" s="39" t="s">
        <v>191</v>
      </c>
      <c r="F22" s="31" t="s">
        <v>12</v>
      </c>
      <c r="G22" s="40" t="s">
        <v>12</v>
      </c>
      <c r="H22" s="56">
        <v>638</v>
      </c>
      <c r="I22" s="51"/>
      <c r="J22" s="6">
        <v>1</v>
      </c>
      <c r="K22" s="6" t="s">
        <v>12</v>
      </c>
      <c r="L22" s="37" t="s">
        <v>14</v>
      </c>
      <c r="M22" s="38">
        <v>41334</v>
      </c>
    </row>
    <row r="23" spans="2:13">
      <c r="B23" s="30">
        <v>301471</v>
      </c>
      <c r="C23" s="30" t="s">
        <v>39</v>
      </c>
      <c r="D23" s="31" t="s">
        <v>37</v>
      </c>
      <c r="E23" s="39" t="s">
        <v>191</v>
      </c>
      <c r="F23" s="31" t="s">
        <v>12</v>
      </c>
      <c r="G23" s="40" t="s">
        <v>12</v>
      </c>
      <c r="H23" s="56">
        <v>596</v>
      </c>
      <c r="I23" s="51"/>
      <c r="J23" s="6">
        <v>0</v>
      </c>
      <c r="K23" s="6" t="s">
        <v>12</v>
      </c>
      <c r="L23" s="37" t="s">
        <v>14</v>
      </c>
      <c r="M23" s="38">
        <v>42125</v>
      </c>
    </row>
    <row r="24" spans="2:13">
      <c r="B24" s="30" t="s">
        <v>66</v>
      </c>
      <c r="C24" s="30" t="s">
        <v>40</v>
      </c>
      <c r="D24" s="31" t="s">
        <v>12</v>
      </c>
      <c r="E24" s="39" t="s">
        <v>12</v>
      </c>
      <c r="F24" s="31" t="s">
        <v>12</v>
      </c>
      <c r="G24" s="40" t="s">
        <v>12</v>
      </c>
      <c r="H24" s="56" t="s">
        <v>12</v>
      </c>
      <c r="I24" s="51"/>
      <c r="J24" s="6">
        <v>0</v>
      </c>
      <c r="K24" s="6" t="s">
        <v>16</v>
      </c>
      <c r="L24" s="37" t="s">
        <v>12</v>
      </c>
      <c r="M24" s="38" t="s">
        <v>12</v>
      </c>
    </row>
    <row r="25" spans="2:13">
      <c r="B25" s="30">
        <v>211209</v>
      </c>
      <c r="C25" s="30" t="s">
        <v>67</v>
      </c>
      <c r="D25" s="31" t="s">
        <v>68</v>
      </c>
      <c r="E25" s="39" t="s">
        <v>194</v>
      </c>
      <c r="F25" s="31" t="s">
        <v>8</v>
      </c>
      <c r="G25" s="40" t="s">
        <v>9</v>
      </c>
      <c r="H25" s="56">
        <v>294</v>
      </c>
      <c r="I25" s="51"/>
      <c r="J25" s="6">
        <v>1</v>
      </c>
      <c r="K25" s="6" t="s">
        <v>12</v>
      </c>
      <c r="L25" s="37" t="s">
        <v>66</v>
      </c>
      <c r="M25" s="38">
        <v>39630</v>
      </c>
    </row>
    <row r="26" spans="2:13">
      <c r="B26" s="30">
        <v>401088</v>
      </c>
      <c r="C26" s="30" t="s">
        <v>50</v>
      </c>
      <c r="D26" s="31" t="s">
        <v>72</v>
      </c>
      <c r="E26" s="39" t="s">
        <v>195</v>
      </c>
      <c r="F26" s="31" t="s">
        <v>8</v>
      </c>
      <c r="G26" s="40" t="s">
        <v>9</v>
      </c>
      <c r="H26" s="56">
        <v>269</v>
      </c>
      <c r="I26" s="51"/>
      <c r="J26" s="6">
        <v>0</v>
      </c>
      <c r="K26" s="6" t="s">
        <v>12</v>
      </c>
      <c r="L26" s="37" t="s">
        <v>66</v>
      </c>
      <c r="M26" s="38">
        <v>39508</v>
      </c>
    </row>
    <row r="27" spans="2:13">
      <c r="B27" s="30">
        <v>522124</v>
      </c>
      <c r="C27" s="30" t="s">
        <v>75</v>
      </c>
      <c r="D27" s="31" t="s">
        <v>76</v>
      </c>
      <c r="E27" s="39" t="s">
        <v>195</v>
      </c>
      <c r="F27" s="31" t="s">
        <v>8</v>
      </c>
      <c r="G27" s="40" t="s">
        <v>9</v>
      </c>
      <c r="H27" s="56">
        <v>309</v>
      </c>
      <c r="I27" s="51"/>
      <c r="J27" s="6">
        <v>1</v>
      </c>
      <c r="K27" s="6" t="s">
        <v>12</v>
      </c>
      <c r="L27" s="37" t="s">
        <v>66</v>
      </c>
      <c r="M27" s="38">
        <v>39539</v>
      </c>
    </row>
    <row r="28" spans="2:13">
      <c r="B28" s="30">
        <v>666659</v>
      </c>
      <c r="C28" s="30" t="s">
        <v>56</v>
      </c>
      <c r="D28" s="31" t="s">
        <v>78</v>
      </c>
      <c r="E28" s="39" t="s">
        <v>195</v>
      </c>
      <c r="F28" s="31" t="s">
        <v>8</v>
      </c>
      <c r="G28" s="40" t="s">
        <v>9</v>
      </c>
      <c r="H28" s="56">
        <v>354</v>
      </c>
      <c r="I28" s="51"/>
      <c r="J28" s="6">
        <v>0</v>
      </c>
      <c r="K28" s="6" t="s">
        <v>12</v>
      </c>
      <c r="L28" s="37" t="s">
        <v>66</v>
      </c>
      <c r="M28" s="38">
        <v>39508</v>
      </c>
    </row>
    <row r="29" spans="2:13">
      <c r="B29" s="30">
        <v>811858</v>
      </c>
      <c r="C29" s="30" t="s">
        <v>59</v>
      </c>
      <c r="D29" s="31" t="s">
        <v>80</v>
      </c>
      <c r="E29" s="39" t="s">
        <v>195</v>
      </c>
      <c r="F29" s="31" t="s">
        <v>8</v>
      </c>
      <c r="G29" s="40" t="s">
        <v>9</v>
      </c>
      <c r="H29" s="56">
        <v>364</v>
      </c>
      <c r="I29" s="51"/>
      <c r="J29" s="6">
        <v>1</v>
      </c>
      <c r="K29" s="6" t="s">
        <v>12</v>
      </c>
      <c r="L29" s="37" t="s">
        <v>66</v>
      </c>
      <c r="M29" s="38">
        <v>39836</v>
      </c>
    </row>
    <row r="30" spans="2:13">
      <c r="B30" s="30">
        <v>932150</v>
      </c>
      <c r="C30" s="30" t="s">
        <v>85</v>
      </c>
      <c r="D30" s="31" t="s">
        <v>80</v>
      </c>
      <c r="E30" s="39" t="s">
        <v>196</v>
      </c>
      <c r="F30" s="31" t="s">
        <v>8</v>
      </c>
      <c r="G30" s="40" t="s">
        <v>9</v>
      </c>
      <c r="H30" s="56">
        <v>386</v>
      </c>
      <c r="I30" s="51"/>
      <c r="J30" s="6">
        <v>0</v>
      </c>
      <c r="K30" s="6" t="s">
        <v>12</v>
      </c>
      <c r="L30" s="37" t="s">
        <v>66</v>
      </c>
      <c r="M30" s="38">
        <v>43040</v>
      </c>
    </row>
    <row r="31" spans="2:13">
      <c r="B31" s="30">
        <v>787052</v>
      </c>
      <c r="C31" s="30" t="s">
        <v>60</v>
      </c>
      <c r="D31" s="31" t="s">
        <v>83</v>
      </c>
      <c r="E31" s="39" t="s">
        <v>196</v>
      </c>
      <c r="F31" s="31" t="s">
        <v>8</v>
      </c>
      <c r="G31" s="40" t="s">
        <v>9</v>
      </c>
      <c r="H31" s="56">
        <v>391</v>
      </c>
      <c r="I31" s="51"/>
      <c r="J31" s="6">
        <v>1</v>
      </c>
      <c r="K31" s="6" t="s">
        <v>12</v>
      </c>
      <c r="L31" s="37" t="s">
        <v>66</v>
      </c>
      <c r="M31" s="38">
        <v>42979</v>
      </c>
    </row>
    <row r="32" spans="2:13">
      <c r="B32" s="30">
        <v>735331</v>
      </c>
      <c r="C32" s="30" t="s">
        <v>90</v>
      </c>
      <c r="D32" s="31" t="s">
        <v>197</v>
      </c>
      <c r="E32" s="39" t="s">
        <v>196</v>
      </c>
      <c r="F32" s="31" t="s">
        <v>8</v>
      </c>
      <c r="G32" s="40" t="s">
        <v>9</v>
      </c>
      <c r="H32" s="56">
        <v>437</v>
      </c>
      <c r="I32" s="51"/>
      <c r="J32" s="6">
        <v>0</v>
      </c>
      <c r="K32" s="6" t="s">
        <v>12</v>
      </c>
      <c r="L32" s="37" t="s">
        <v>66</v>
      </c>
      <c r="M32" s="38">
        <v>42979</v>
      </c>
    </row>
    <row r="33" spans="2:13">
      <c r="B33" s="30">
        <v>405857</v>
      </c>
      <c r="C33" s="30" t="s">
        <v>62</v>
      </c>
      <c r="D33" s="31" t="s">
        <v>198</v>
      </c>
      <c r="E33" s="39" t="s">
        <v>199</v>
      </c>
      <c r="F33" s="31" t="s">
        <v>8</v>
      </c>
      <c r="G33" s="40" t="s">
        <v>9</v>
      </c>
      <c r="H33" s="56">
        <v>579</v>
      </c>
      <c r="I33" s="51"/>
      <c r="J33" s="6">
        <v>1</v>
      </c>
      <c r="K33" s="6" t="s">
        <v>12</v>
      </c>
      <c r="L33" s="37" t="s">
        <v>66</v>
      </c>
      <c r="M33" s="38">
        <v>39366</v>
      </c>
    </row>
    <row r="34" spans="2:13">
      <c r="B34" s="30">
        <v>37026</v>
      </c>
      <c r="C34" s="30" t="s">
        <v>17</v>
      </c>
      <c r="D34" s="31" t="s">
        <v>18</v>
      </c>
      <c r="E34" s="39" t="s">
        <v>196</v>
      </c>
      <c r="F34" s="31" t="s">
        <v>8</v>
      </c>
      <c r="G34" s="40" t="s">
        <v>9</v>
      </c>
      <c r="H34" s="56">
        <v>645</v>
      </c>
      <c r="I34" s="51"/>
      <c r="J34" s="6">
        <v>0</v>
      </c>
      <c r="K34" s="6" t="s">
        <v>12</v>
      </c>
      <c r="L34" s="37" t="s">
        <v>66</v>
      </c>
      <c r="M34" s="38">
        <v>44013</v>
      </c>
    </row>
    <row r="35" spans="2:13">
      <c r="B35" s="30">
        <v>552938</v>
      </c>
      <c r="C35" s="30" t="s">
        <v>93</v>
      </c>
      <c r="D35" s="31" t="s">
        <v>119</v>
      </c>
      <c r="E35" s="39" t="s">
        <v>200</v>
      </c>
      <c r="F35" s="31" t="s">
        <v>8</v>
      </c>
      <c r="G35" s="40" t="s">
        <v>9</v>
      </c>
      <c r="H35" s="56">
        <v>652</v>
      </c>
      <c r="I35" s="51"/>
      <c r="J35" s="6">
        <v>1</v>
      </c>
      <c r="K35" s="6" t="s">
        <v>12</v>
      </c>
      <c r="L35" s="37" t="s">
        <v>66</v>
      </c>
      <c r="M35" s="38">
        <v>39366</v>
      </c>
    </row>
    <row r="36" spans="2:13">
      <c r="B36" s="30">
        <v>571896</v>
      </c>
      <c r="C36" s="30" t="s">
        <v>93</v>
      </c>
      <c r="D36" s="31" t="s">
        <v>44</v>
      </c>
      <c r="E36" s="39" t="s">
        <v>201</v>
      </c>
      <c r="F36" s="31" t="s">
        <v>8</v>
      </c>
      <c r="G36" s="40" t="s">
        <v>9</v>
      </c>
      <c r="H36" s="56">
        <v>617</v>
      </c>
      <c r="I36" s="51"/>
      <c r="J36" s="6">
        <v>1</v>
      </c>
      <c r="K36" s="6" t="s">
        <v>12</v>
      </c>
      <c r="L36" s="37" t="s">
        <v>66</v>
      </c>
      <c r="M36" s="38">
        <v>41530</v>
      </c>
    </row>
    <row r="37" spans="2:13">
      <c r="B37" s="30">
        <v>243010</v>
      </c>
      <c r="C37" s="30" t="s">
        <v>93</v>
      </c>
      <c r="D37" s="31" t="s">
        <v>46</v>
      </c>
      <c r="E37" s="39" t="s">
        <v>202</v>
      </c>
      <c r="F37" s="31" t="s">
        <v>8</v>
      </c>
      <c r="G37" s="40" t="s">
        <v>9</v>
      </c>
      <c r="H37" s="56">
        <v>653</v>
      </c>
      <c r="I37" s="51"/>
      <c r="J37" s="6">
        <v>1</v>
      </c>
      <c r="K37" s="6" t="s">
        <v>12</v>
      </c>
      <c r="L37" s="37" t="s">
        <v>66</v>
      </c>
      <c r="M37" s="38">
        <v>45108</v>
      </c>
    </row>
    <row r="38" spans="2:13">
      <c r="B38" s="30">
        <v>487457</v>
      </c>
      <c r="C38" s="30" t="s">
        <v>122</v>
      </c>
      <c r="D38" s="31" t="s">
        <v>123</v>
      </c>
      <c r="E38" s="39" t="s">
        <v>196</v>
      </c>
      <c r="F38" s="31" t="s">
        <v>8</v>
      </c>
      <c r="G38" s="40" t="s">
        <v>9</v>
      </c>
      <c r="H38" s="56">
        <v>705</v>
      </c>
      <c r="I38" s="51"/>
      <c r="J38" s="6">
        <v>0</v>
      </c>
      <c r="K38" s="6" t="s">
        <v>12</v>
      </c>
      <c r="L38" s="37" t="s">
        <v>66</v>
      </c>
      <c r="M38" s="38">
        <v>45170</v>
      </c>
    </row>
    <row r="39" spans="2:13">
      <c r="B39" s="30">
        <v>360188</v>
      </c>
      <c r="C39" s="30" t="s">
        <v>22</v>
      </c>
      <c r="D39" s="31" t="s">
        <v>44</v>
      </c>
      <c r="E39" s="39" t="s">
        <v>203</v>
      </c>
      <c r="F39" s="31" t="s">
        <v>8</v>
      </c>
      <c r="G39" s="40" t="s">
        <v>9</v>
      </c>
      <c r="H39" s="56" t="s">
        <v>12</v>
      </c>
      <c r="I39" s="51"/>
      <c r="J39" s="6">
        <v>1</v>
      </c>
      <c r="K39" s="6" t="s">
        <v>12</v>
      </c>
      <c r="L39" s="37" t="s">
        <v>66</v>
      </c>
      <c r="M39" s="38">
        <v>39857</v>
      </c>
    </row>
    <row r="40" spans="2:13">
      <c r="B40" s="30">
        <v>636846</v>
      </c>
      <c r="C40" s="30" t="s">
        <v>22</v>
      </c>
      <c r="D40" s="31" t="s">
        <v>44</v>
      </c>
      <c r="E40" s="39" t="s">
        <v>196</v>
      </c>
      <c r="F40" s="31" t="s">
        <v>8</v>
      </c>
      <c r="G40" s="40" t="s">
        <v>9</v>
      </c>
      <c r="H40" s="56">
        <v>655</v>
      </c>
      <c r="I40" s="51"/>
      <c r="J40" s="6">
        <v>1</v>
      </c>
      <c r="K40" s="6" t="s">
        <v>12</v>
      </c>
      <c r="L40" s="37" t="s">
        <v>66</v>
      </c>
      <c r="M40" s="38">
        <v>42979</v>
      </c>
    </row>
    <row r="41" spans="2:13">
      <c r="B41" s="30">
        <v>247491</v>
      </c>
      <c r="C41" s="30" t="s">
        <v>28</v>
      </c>
      <c r="D41" s="31" t="s">
        <v>46</v>
      </c>
      <c r="E41" s="39" t="s">
        <v>202</v>
      </c>
      <c r="F41" s="31" t="s">
        <v>8</v>
      </c>
      <c r="G41" s="40" t="s">
        <v>9</v>
      </c>
      <c r="H41" s="56">
        <v>678</v>
      </c>
      <c r="I41" s="51"/>
      <c r="J41" s="6">
        <v>0</v>
      </c>
      <c r="K41" s="6" t="s">
        <v>12</v>
      </c>
      <c r="L41" s="37" t="s">
        <v>66</v>
      </c>
      <c r="M41" s="38">
        <v>44774</v>
      </c>
    </row>
    <row r="42" spans="2:13">
      <c r="B42" s="30">
        <v>309737</v>
      </c>
      <c r="C42" s="30" t="s">
        <v>28</v>
      </c>
      <c r="D42" s="31" t="s">
        <v>46</v>
      </c>
      <c r="E42" s="39" t="s">
        <v>201</v>
      </c>
      <c r="F42" s="31" t="s">
        <v>8</v>
      </c>
      <c r="G42" s="40" t="s">
        <v>9</v>
      </c>
      <c r="H42" s="56">
        <v>590</v>
      </c>
      <c r="I42" s="51"/>
      <c r="J42" s="6">
        <v>0</v>
      </c>
      <c r="K42" s="6" t="s">
        <v>12</v>
      </c>
      <c r="L42" s="37" t="s">
        <v>66</v>
      </c>
      <c r="M42" s="38">
        <v>40634</v>
      </c>
    </row>
    <row r="43" spans="2:13">
      <c r="B43" s="30">
        <v>478992</v>
      </c>
      <c r="C43" s="30" t="s">
        <v>28</v>
      </c>
      <c r="D43" s="31" t="s">
        <v>46</v>
      </c>
      <c r="E43" s="39" t="s">
        <v>204</v>
      </c>
      <c r="F43" s="31" t="s">
        <v>8</v>
      </c>
      <c r="G43" s="40" t="s">
        <v>9</v>
      </c>
      <c r="H43" s="56">
        <v>668</v>
      </c>
      <c r="I43" s="51"/>
      <c r="J43" s="6">
        <v>0</v>
      </c>
      <c r="K43" s="6" t="s">
        <v>12</v>
      </c>
      <c r="L43" s="37" t="s">
        <v>66</v>
      </c>
      <c r="M43" s="38">
        <v>44287</v>
      </c>
    </row>
    <row r="44" spans="2:13">
      <c r="B44" s="30">
        <v>606056</v>
      </c>
      <c r="C44" s="30" t="s">
        <v>28</v>
      </c>
      <c r="D44" s="31" t="s">
        <v>46</v>
      </c>
      <c r="E44" s="39" t="s">
        <v>196</v>
      </c>
      <c r="F44" s="31" t="s">
        <v>8</v>
      </c>
      <c r="G44" s="40" t="s">
        <v>9</v>
      </c>
      <c r="H44" s="56">
        <v>576</v>
      </c>
      <c r="I44" s="51"/>
      <c r="J44" s="6">
        <v>0</v>
      </c>
      <c r="K44" s="6" t="s">
        <v>12</v>
      </c>
      <c r="L44" s="37" t="s">
        <v>66</v>
      </c>
      <c r="M44" s="38">
        <v>43101</v>
      </c>
    </row>
    <row r="45" spans="2:13">
      <c r="B45" s="30">
        <v>121407</v>
      </c>
      <c r="C45" s="30" t="s">
        <v>28</v>
      </c>
      <c r="D45" s="31" t="s">
        <v>29</v>
      </c>
      <c r="E45" s="39" t="s">
        <v>205</v>
      </c>
      <c r="F45" s="31" t="s">
        <v>8</v>
      </c>
      <c r="G45" s="40" t="s">
        <v>9</v>
      </c>
      <c r="H45" s="56">
        <v>605</v>
      </c>
      <c r="I45" s="51"/>
      <c r="J45" s="6">
        <v>0</v>
      </c>
      <c r="K45" s="6" t="s">
        <v>12</v>
      </c>
      <c r="L45" s="37" t="s">
        <v>66</v>
      </c>
      <c r="M45" s="38">
        <v>45413</v>
      </c>
    </row>
    <row r="46" spans="2:13">
      <c r="B46" s="30">
        <v>940195</v>
      </c>
      <c r="C46" s="30" t="s">
        <v>28</v>
      </c>
      <c r="D46" s="31" t="s">
        <v>46</v>
      </c>
      <c r="E46" s="39" t="s">
        <v>200</v>
      </c>
      <c r="F46" s="31" t="s">
        <v>8</v>
      </c>
      <c r="G46" s="40" t="s">
        <v>9</v>
      </c>
      <c r="H46" s="56">
        <v>678</v>
      </c>
      <c r="I46" s="51"/>
      <c r="J46" s="6">
        <v>0</v>
      </c>
      <c r="K46" s="6" t="s">
        <v>12</v>
      </c>
      <c r="L46" s="37" t="s">
        <v>66</v>
      </c>
      <c r="M46" s="38">
        <v>39366</v>
      </c>
    </row>
    <row r="47" spans="2:13">
      <c r="B47" s="30">
        <v>259980</v>
      </c>
      <c r="C47" s="30" t="s">
        <v>31</v>
      </c>
      <c r="D47" s="31" t="s">
        <v>29</v>
      </c>
      <c r="E47" s="39" t="s">
        <v>196</v>
      </c>
      <c r="F47" s="31" t="s">
        <v>8</v>
      </c>
      <c r="G47" s="40" t="s">
        <v>9</v>
      </c>
      <c r="H47" s="56">
        <v>605</v>
      </c>
      <c r="I47" s="51"/>
      <c r="J47" s="6">
        <v>1</v>
      </c>
      <c r="K47" s="6" t="s">
        <v>12</v>
      </c>
      <c r="L47" s="37" t="s">
        <v>66</v>
      </c>
      <c r="M47" s="38">
        <v>44562</v>
      </c>
    </row>
    <row r="48" spans="2:13">
      <c r="B48" s="30">
        <v>632496</v>
      </c>
      <c r="C48" s="30" t="s">
        <v>31</v>
      </c>
      <c r="D48" s="31" t="s">
        <v>29</v>
      </c>
      <c r="E48" s="39" t="s">
        <v>202</v>
      </c>
      <c r="F48" s="31" t="s">
        <v>8</v>
      </c>
      <c r="G48" s="40" t="s">
        <v>9</v>
      </c>
      <c r="H48" s="56">
        <v>662</v>
      </c>
      <c r="I48" s="51"/>
      <c r="J48" s="6">
        <v>1</v>
      </c>
      <c r="K48" s="6" t="s">
        <v>12</v>
      </c>
      <c r="L48" s="37" t="s">
        <v>66</v>
      </c>
      <c r="M48" s="38">
        <v>45744</v>
      </c>
    </row>
    <row r="49" spans="2:13">
      <c r="B49" s="30">
        <v>664035</v>
      </c>
      <c r="C49" s="30" t="s">
        <v>31</v>
      </c>
      <c r="D49" s="31" t="s">
        <v>206</v>
      </c>
      <c r="E49" s="39" t="s">
        <v>200</v>
      </c>
      <c r="F49" s="31" t="s">
        <v>8</v>
      </c>
      <c r="G49" s="40" t="s">
        <v>9</v>
      </c>
      <c r="H49" s="56">
        <v>662</v>
      </c>
      <c r="I49" s="51"/>
      <c r="J49" s="6">
        <v>1</v>
      </c>
      <c r="K49" s="6" t="s">
        <v>12</v>
      </c>
      <c r="L49" s="37" t="s">
        <v>66</v>
      </c>
      <c r="M49" s="38">
        <v>39366</v>
      </c>
    </row>
    <row r="50" spans="2:13">
      <c r="B50" s="30">
        <v>840144</v>
      </c>
      <c r="C50" s="30" t="s">
        <v>31</v>
      </c>
      <c r="D50" s="31" t="s">
        <v>29</v>
      </c>
      <c r="E50" s="39" t="s">
        <v>204</v>
      </c>
      <c r="F50" s="31" t="s">
        <v>8</v>
      </c>
      <c r="G50" s="40" t="s">
        <v>9</v>
      </c>
      <c r="H50" s="56">
        <v>662</v>
      </c>
      <c r="I50" s="51"/>
      <c r="J50" s="6">
        <v>1</v>
      </c>
      <c r="K50" s="6" t="s">
        <v>12</v>
      </c>
      <c r="L50" s="37" t="s">
        <v>66</v>
      </c>
      <c r="M50" s="38">
        <v>44287</v>
      </c>
    </row>
    <row r="51" spans="2:13">
      <c r="B51" s="30">
        <v>881758</v>
      </c>
      <c r="C51" s="30" t="s">
        <v>31</v>
      </c>
      <c r="D51" s="31" t="s">
        <v>29</v>
      </c>
      <c r="E51" s="39" t="s">
        <v>205</v>
      </c>
      <c r="F51" s="31" t="s">
        <v>8</v>
      </c>
      <c r="G51" s="40" t="s">
        <v>9</v>
      </c>
      <c r="H51" s="56">
        <v>635</v>
      </c>
      <c r="I51" s="51"/>
      <c r="J51" s="6">
        <v>1</v>
      </c>
      <c r="K51" s="6" t="s">
        <v>12</v>
      </c>
      <c r="L51" s="37" t="s">
        <v>66</v>
      </c>
      <c r="M51" s="38">
        <v>45717</v>
      </c>
    </row>
    <row r="52" spans="2:13">
      <c r="B52" s="30" t="s">
        <v>66</v>
      </c>
      <c r="C52" s="30" t="s">
        <v>49</v>
      </c>
      <c r="D52" s="31" t="s">
        <v>12</v>
      </c>
      <c r="E52" s="39" t="s">
        <v>12</v>
      </c>
      <c r="F52" s="31" t="s">
        <v>12</v>
      </c>
      <c r="G52" s="40" t="s">
        <v>12</v>
      </c>
      <c r="H52" s="56" t="s">
        <v>12</v>
      </c>
      <c r="I52" s="51"/>
      <c r="J52" s="6">
        <v>0</v>
      </c>
      <c r="K52" s="6" t="s">
        <v>16</v>
      </c>
      <c r="L52" s="37" t="s">
        <v>12</v>
      </c>
      <c r="M52" s="38" t="s">
        <v>12</v>
      </c>
    </row>
    <row r="53" spans="2:13">
      <c r="B53" s="30">
        <v>82342</v>
      </c>
      <c r="C53" s="30" t="s">
        <v>207</v>
      </c>
      <c r="D53" s="31" t="s">
        <v>208</v>
      </c>
      <c r="E53" s="39" t="s">
        <v>209</v>
      </c>
      <c r="F53" s="31" t="s">
        <v>12</v>
      </c>
      <c r="G53" s="40" t="s">
        <v>12</v>
      </c>
      <c r="H53" s="56">
        <v>371</v>
      </c>
      <c r="I53" s="51"/>
      <c r="J53" s="6">
        <v>1</v>
      </c>
      <c r="K53" s="6" t="s">
        <v>12</v>
      </c>
      <c r="L53" s="37" t="s">
        <v>66</v>
      </c>
      <c r="M53" s="38">
        <v>39365</v>
      </c>
    </row>
    <row r="54" spans="2:13">
      <c r="B54" s="30">
        <v>615213</v>
      </c>
      <c r="C54" s="30" t="s">
        <v>130</v>
      </c>
      <c r="D54" s="31" t="s">
        <v>210</v>
      </c>
      <c r="E54" s="39" t="s">
        <v>211</v>
      </c>
      <c r="F54" s="31" t="s">
        <v>12</v>
      </c>
      <c r="G54" s="40" t="s">
        <v>12</v>
      </c>
      <c r="H54" s="56">
        <v>332</v>
      </c>
      <c r="I54" s="51"/>
      <c r="J54" s="6">
        <v>0</v>
      </c>
      <c r="K54" s="6" t="s">
        <v>12</v>
      </c>
      <c r="L54" s="37" t="s">
        <v>66</v>
      </c>
      <c r="M54" s="38">
        <v>40483</v>
      </c>
    </row>
    <row r="55" spans="2:13">
      <c r="B55" s="30">
        <v>965160</v>
      </c>
      <c r="C55" s="30" t="s">
        <v>56</v>
      </c>
      <c r="D55" s="31" t="s">
        <v>57</v>
      </c>
      <c r="E55" s="39" t="s">
        <v>212</v>
      </c>
      <c r="F55" s="31" t="s">
        <v>12</v>
      </c>
      <c r="G55" s="40" t="s">
        <v>12</v>
      </c>
      <c r="H55" s="56">
        <v>369</v>
      </c>
      <c r="I55" s="51"/>
      <c r="J55" s="6">
        <v>1</v>
      </c>
      <c r="K55" s="6" t="s">
        <v>12</v>
      </c>
      <c r="L55" s="37" t="s">
        <v>66</v>
      </c>
      <c r="M55" s="38">
        <v>39630</v>
      </c>
    </row>
    <row r="56" spans="2:13">
      <c r="B56" s="30">
        <v>624592</v>
      </c>
      <c r="C56" s="30" t="s">
        <v>59</v>
      </c>
      <c r="D56" s="31" t="s">
        <v>57</v>
      </c>
      <c r="E56" s="39" t="s">
        <v>212</v>
      </c>
      <c r="F56" s="31" t="s">
        <v>12</v>
      </c>
      <c r="G56" s="40" t="s">
        <v>12</v>
      </c>
      <c r="H56" s="56">
        <v>408</v>
      </c>
      <c r="I56" s="51"/>
      <c r="J56" s="6">
        <v>0</v>
      </c>
      <c r="K56" s="6" t="s">
        <v>12</v>
      </c>
      <c r="L56" s="37" t="s">
        <v>66</v>
      </c>
      <c r="M56" s="38">
        <v>39630</v>
      </c>
    </row>
    <row r="57" spans="2:13">
      <c r="B57" s="30">
        <v>343885</v>
      </c>
      <c r="C57" s="30" t="s">
        <v>85</v>
      </c>
      <c r="D57" s="31" t="s">
        <v>137</v>
      </c>
      <c r="E57" s="39" t="s">
        <v>209</v>
      </c>
      <c r="F57" s="31" t="s">
        <v>12</v>
      </c>
      <c r="G57" s="40" t="s">
        <v>12</v>
      </c>
      <c r="H57" s="56">
        <v>401</v>
      </c>
      <c r="I57" s="51"/>
      <c r="J57" s="6">
        <v>1</v>
      </c>
      <c r="K57" s="6" t="s">
        <v>12</v>
      </c>
      <c r="L57" s="37" t="s">
        <v>66</v>
      </c>
      <c r="M57" s="38">
        <v>39366</v>
      </c>
    </row>
    <row r="58" spans="2:13">
      <c r="B58" s="30">
        <v>224408</v>
      </c>
      <c r="C58" s="30" t="s">
        <v>139</v>
      </c>
      <c r="D58" s="31" t="s">
        <v>57</v>
      </c>
      <c r="E58" s="39" t="s">
        <v>211</v>
      </c>
      <c r="F58" s="31" t="s">
        <v>12</v>
      </c>
      <c r="G58" s="40" t="s">
        <v>9</v>
      </c>
      <c r="H58" s="56">
        <v>540</v>
      </c>
      <c r="I58" s="51"/>
      <c r="J58" s="6">
        <v>0</v>
      </c>
      <c r="K58" s="6" t="s">
        <v>12</v>
      </c>
      <c r="L58" s="37" t="s">
        <v>66</v>
      </c>
      <c r="M58" s="38">
        <v>41061</v>
      </c>
    </row>
    <row r="59" spans="2:13">
      <c r="B59" s="30">
        <v>247581</v>
      </c>
      <c r="C59" s="30" t="s">
        <v>60</v>
      </c>
      <c r="D59" s="31" t="s">
        <v>208</v>
      </c>
      <c r="E59" s="39" t="s">
        <v>213</v>
      </c>
      <c r="F59" s="31" t="s">
        <v>12</v>
      </c>
      <c r="G59" s="40" t="s">
        <v>9</v>
      </c>
      <c r="H59" s="56">
        <v>401</v>
      </c>
      <c r="I59" s="51"/>
      <c r="J59" s="6">
        <v>1</v>
      </c>
      <c r="K59" s="6" t="s">
        <v>12</v>
      </c>
      <c r="L59" s="37" t="s">
        <v>66</v>
      </c>
      <c r="M59" s="38">
        <v>42156</v>
      </c>
    </row>
    <row r="60" spans="2:13">
      <c r="B60" s="30">
        <v>457059</v>
      </c>
      <c r="C60" s="30" t="s">
        <v>61</v>
      </c>
      <c r="D60" s="31" t="s">
        <v>142</v>
      </c>
      <c r="E60" s="39" t="s">
        <v>214</v>
      </c>
      <c r="F60" s="31" t="s">
        <v>8</v>
      </c>
      <c r="G60" s="40" t="s">
        <v>9</v>
      </c>
      <c r="H60" s="56">
        <v>731</v>
      </c>
      <c r="I60" s="51"/>
      <c r="J60" s="6">
        <v>0</v>
      </c>
      <c r="K60" s="6" t="s">
        <v>12</v>
      </c>
      <c r="L60" s="37" t="s">
        <v>66</v>
      </c>
      <c r="M60" s="38">
        <v>45748</v>
      </c>
    </row>
    <row r="61" spans="2:13">
      <c r="B61" s="30">
        <v>698853</v>
      </c>
      <c r="C61" s="30" t="s">
        <v>36</v>
      </c>
      <c r="D61" s="31" t="s">
        <v>37</v>
      </c>
      <c r="E61" s="39" t="s">
        <v>215</v>
      </c>
      <c r="F61" s="31" t="s">
        <v>8</v>
      </c>
      <c r="G61" s="40" t="s">
        <v>9</v>
      </c>
      <c r="H61" s="56">
        <v>624</v>
      </c>
      <c r="I61" s="51"/>
      <c r="J61" s="6">
        <v>1</v>
      </c>
      <c r="K61" s="6" t="s">
        <v>12</v>
      </c>
      <c r="L61" s="37" t="s">
        <v>66</v>
      </c>
      <c r="M61" s="38">
        <v>43891</v>
      </c>
    </row>
    <row r="62" spans="2:13">
      <c r="B62" s="30">
        <v>103225</v>
      </c>
      <c r="C62" s="30" t="s">
        <v>39</v>
      </c>
      <c r="D62" s="31" t="s">
        <v>144</v>
      </c>
      <c r="E62" s="39" t="s">
        <v>216</v>
      </c>
      <c r="F62" s="31" t="s">
        <v>8</v>
      </c>
      <c r="G62" s="40" t="s">
        <v>9</v>
      </c>
      <c r="H62" s="56">
        <v>556</v>
      </c>
      <c r="I62" s="51"/>
      <c r="J62" s="6">
        <v>0</v>
      </c>
      <c r="K62" s="6" t="s">
        <v>12</v>
      </c>
      <c r="L62" s="37" t="s">
        <v>66</v>
      </c>
      <c r="M62" s="38">
        <v>39835</v>
      </c>
    </row>
    <row r="63" spans="2:13">
      <c r="B63" s="30">
        <v>479261</v>
      </c>
      <c r="C63" s="30" t="s">
        <v>39</v>
      </c>
      <c r="D63" s="31" t="s">
        <v>37</v>
      </c>
      <c r="E63" s="39" t="s">
        <v>217</v>
      </c>
      <c r="F63" s="31" t="s">
        <v>8</v>
      </c>
      <c r="G63" s="40" t="s">
        <v>9</v>
      </c>
      <c r="H63" s="56">
        <v>573</v>
      </c>
      <c r="I63" s="51"/>
      <c r="J63" s="6">
        <v>0</v>
      </c>
      <c r="K63" s="6" t="s">
        <v>12</v>
      </c>
      <c r="L63" s="37" t="s">
        <v>66</v>
      </c>
      <c r="M63" s="38">
        <v>42186</v>
      </c>
    </row>
    <row r="64" spans="2:13">
      <c r="B64" s="30">
        <v>768275</v>
      </c>
      <c r="C64" s="30" t="s">
        <v>39</v>
      </c>
      <c r="D64" s="31" t="s">
        <v>107</v>
      </c>
      <c r="E64" s="39" t="s">
        <v>214</v>
      </c>
      <c r="F64" s="31" t="s">
        <v>8</v>
      </c>
      <c r="G64" s="40" t="s">
        <v>9</v>
      </c>
      <c r="H64" s="56">
        <v>623</v>
      </c>
      <c r="I64" s="51"/>
      <c r="J64" s="6">
        <v>0</v>
      </c>
      <c r="K64" s="6" t="s">
        <v>12</v>
      </c>
      <c r="L64" s="37" t="s">
        <v>66</v>
      </c>
      <c r="M64" s="38">
        <v>45740</v>
      </c>
    </row>
    <row r="65" spans="2:13">
      <c r="B65" s="30">
        <v>898220</v>
      </c>
      <c r="C65" s="30" t="s">
        <v>127</v>
      </c>
      <c r="D65" s="31" t="s">
        <v>144</v>
      </c>
      <c r="E65" s="39" t="s">
        <v>218</v>
      </c>
      <c r="F65" s="31" t="s">
        <v>12</v>
      </c>
      <c r="G65" s="40" t="s">
        <v>9</v>
      </c>
      <c r="H65" s="56">
        <v>802</v>
      </c>
      <c r="I65" s="51"/>
      <c r="J65" s="6">
        <v>1</v>
      </c>
      <c r="K65" s="6" t="s">
        <v>12</v>
      </c>
      <c r="L65" s="37" t="s">
        <v>66</v>
      </c>
      <c r="M65" s="38">
        <v>40238</v>
      </c>
    </row>
    <row r="66" spans="2:13">
      <c r="B66" s="30" t="s">
        <v>66</v>
      </c>
      <c r="C66" s="30" t="s">
        <v>219</v>
      </c>
      <c r="D66" s="31" t="s">
        <v>12</v>
      </c>
      <c r="E66" s="39" t="s">
        <v>12</v>
      </c>
      <c r="F66" s="31" t="s">
        <v>12</v>
      </c>
      <c r="G66" s="40" t="s">
        <v>12</v>
      </c>
      <c r="H66" s="56" t="s">
        <v>12</v>
      </c>
      <c r="I66" s="51"/>
      <c r="J66" s="6">
        <v>0</v>
      </c>
      <c r="K66" s="6" t="s">
        <v>16</v>
      </c>
      <c r="L66" s="37" t="s">
        <v>12</v>
      </c>
      <c r="M66" s="38" t="s">
        <v>12</v>
      </c>
    </row>
    <row r="67" spans="2:13">
      <c r="B67" s="30">
        <v>445472</v>
      </c>
      <c r="C67" s="30" t="s">
        <v>62</v>
      </c>
      <c r="D67" s="31" t="s">
        <v>220</v>
      </c>
      <c r="E67" s="39" t="s">
        <v>221</v>
      </c>
      <c r="F67" s="31" t="s">
        <v>12</v>
      </c>
      <c r="G67" s="40" t="s">
        <v>9</v>
      </c>
      <c r="H67" s="56">
        <v>579</v>
      </c>
      <c r="I67" s="51"/>
      <c r="J67" s="6">
        <v>1</v>
      </c>
      <c r="K67" s="6" t="s">
        <v>12</v>
      </c>
      <c r="L67" s="37" t="s">
        <v>66</v>
      </c>
      <c r="M67" s="38">
        <v>39366</v>
      </c>
    </row>
    <row r="68" spans="2:13">
      <c r="B68" s="30">
        <v>948646</v>
      </c>
      <c r="C68" s="30" t="s">
        <v>93</v>
      </c>
      <c r="D68" s="31" t="s">
        <v>97</v>
      </c>
      <c r="E68" s="39" t="s">
        <v>221</v>
      </c>
      <c r="F68" s="31" t="s">
        <v>8</v>
      </c>
      <c r="G68" s="40" t="s">
        <v>9</v>
      </c>
      <c r="H68" s="56">
        <v>617</v>
      </c>
      <c r="I68" s="51"/>
      <c r="J68" s="6">
        <v>0</v>
      </c>
      <c r="K68" s="6" t="s">
        <v>12</v>
      </c>
      <c r="L68" s="37" t="s">
        <v>66</v>
      </c>
      <c r="M68" s="38">
        <v>39366</v>
      </c>
    </row>
    <row r="69" spans="2:13">
      <c r="B69" s="30">
        <v>114486</v>
      </c>
      <c r="C69" s="30" t="s">
        <v>28</v>
      </c>
      <c r="D69" s="31" t="s">
        <v>46</v>
      </c>
      <c r="E69" s="39" t="s">
        <v>221</v>
      </c>
      <c r="F69" s="31" t="s">
        <v>12</v>
      </c>
      <c r="G69" s="40" t="s">
        <v>12</v>
      </c>
      <c r="H69" s="56">
        <v>590</v>
      </c>
      <c r="I69" s="51"/>
      <c r="J69" s="6">
        <v>1</v>
      </c>
      <c r="K69" s="6" t="s">
        <v>12</v>
      </c>
      <c r="L69" s="37" t="s">
        <v>66</v>
      </c>
      <c r="M69" s="38">
        <v>39365</v>
      </c>
    </row>
    <row r="70" spans="2:13">
      <c r="B70" s="30">
        <v>707323</v>
      </c>
      <c r="C70" s="30" t="s">
        <v>31</v>
      </c>
      <c r="D70" s="31" t="s">
        <v>206</v>
      </c>
      <c r="E70" s="39" t="s">
        <v>221</v>
      </c>
      <c r="F70" s="31" t="s">
        <v>12</v>
      </c>
      <c r="G70" s="40" t="s">
        <v>12</v>
      </c>
      <c r="H70" s="56">
        <v>602</v>
      </c>
      <c r="I70" s="51"/>
      <c r="J70" s="6">
        <v>0</v>
      </c>
      <c r="K70" s="6" t="s">
        <v>12</v>
      </c>
      <c r="L70" s="37" t="s">
        <v>66</v>
      </c>
      <c r="M70" s="38">
        <v>39366</v>
      </c>
    </row>
    <row r="71" spans="2:13">
      <c r="B71" s="30" t="s">
        <v>148</v>
      </c>
      <c r="C71" s="30" t="s">
        <v>40</v>
      </c>
      <c r="D71" s="31" t="s">
        <v>12</v>
      </c>
      <c r="E71" s="39" t="s">
        <v>12</v>
      </c>
      <c r="F71" s="31" t="s">
        <v>12</v>
      </c>
      <c r="G71" s="40" t="s">
        <v>12</v>
      </c>
      <c r="H71" s="56" t="s">
        <v>12</v>
      </c>
      <c r="I71" s="51"/>
      <c r="J71" s="6">
        <v>0</v>
      </c>
      <c r="K71" s="6" t="s">
        <v>16</v>
      </c>
      <c r="L71" s="37" t="s">
        <v>12</v>
      </c>
      <c r="M71" s="38" t="s">
        <v>12</v>
      </c>
    </row>
    <row r="72" spans="2:13">
      <c r="B72" s="30">
        <v>849760</v>
      </c>
      <c r="C72" s="30" t="s">
        <v>93</v>
      </c>
      <c r="D72" s="31" t="s">
        <v>97</v>
      </c>
      <c r="E72" s="39" t="s">
        <v>222</v>
      </c>
      <c r="F72" s="31" t="s">
        <v>8</v>
      </c>
      <c r="G72" s="40" t="s">
        <v>9</v>
      </c>
      <c r="H72" s="56">
        <v>660</v>
      </c>
      <c r="I72" s="51"/>
      <c r="J72" s="6">
        <v>1</v>
      </c>
      <c r="K72" s="6" t="s">
        <v>12</v>
      </c>
      <c r="L72" s="37" t="s">
        <v>148</v>
      </c>
      <c r="M72" s="38">
        <v>39366</v>
      </c>
    </row>
    <row r="73" spans="2:13">
      <c r="B73" s="30">
        <v>785604</v>
      </c>
      <c r="C73" s="30" t="s">
        <v>93</v>
      </c>
      <c r="D73" s="31" t="s">
        <v>149</v>
      </c>
      <c r="E73" s="39" t="s">
        <v>223</v>
      </c>
      <c r="F73" s="31" t="s">
        <v>8</v>
      </c>
      <c r="G73" s="40" t="s">
        <v>9</v>
      </c>
      <c r="H73" s="56">
        <v>674</v>
      </c>
      <c r="I73" s="51"/>
      <c r="J73" s="6">
        <v>1</v>
      </c>
      <c r="K73" s="6" t="s">
        <v>12</v>
      </c>
      <c r="L73" s="37" t="s">
        <v>148</v>
      </c>
      <c r="M73" s="38">
        <v>45839</v>
      </c>
    </row>
    <row r="74" spans="2:13">
      <c r="B74" s="30" t="s">
        <v>152</v>
      </c>
      <c r="C74" s="30" t="s">
        <v>219</v>
      </c>
      <c r="D74" s="31" t="s">
        <v>12</v>
      </c>
      <c r="E74" s="39" t="s">
        <v>12</v>
      </c>
      <c r="F74" s="31" t="s">
        <v>12</v>
      </c>
      <c r="G74" s="40" t="s">
        <v>12</v>
      </c>
      <c r="H74" s="56" t="s">
        <v>12</v>
      </c>
      <c r="I74" s="51"/>
      <c r="J74" s="6">
        <v>0</v>
      </c>
      <c r="K74" s="6" t="s">
        <v>16</v>
      </c>
      <c r="L74" s="37" t="s">
        <v>12</v>
      </c>
      <c r="M74" s="38" t="s">
        <v>12</v>
      </c>
    </row>
    <row r="75" spans="2:13">
      <c r="B75" s="30">
        <v>277965</v>
      </c>
      <c r="C75" s="30" t="s">
        <v>62</v>
      </c>
      <c r="D75" s="31" t="s">
        <v>156</v>
      </c>
      <c r="E75" s="39" t="s">
        <v>224</v>
      </c>
      <c r="F75" s="31" t="s">
        <v>8</v>
      </c>
      <c r="G75" s="40" t="s">
        <v>9</v>
      </c>
      <c r="H75" s="56">
        <v>551</v>
      </c>
      <c r="I75" s="51"/>
      <c r="J75" s="6">
        <v>1</v>
      </c>
      <c r="K75" s="6" t="s">
        <v>12</v>
      </c>
      <c r="L75" s="37" t="s">
        <v>152</v>
      </c>
      <c r="M75" s="38">
        <v>41066</v>
      </c>
    </row>
    <row r="76" spans="2:13">
      <c r="B76" s="30">
        <v>344730</v>
      </c>
      <c r="C76" s="30" t="s">
        <v>62</v>
      </c>
      <c r="D76" s="31" t="s">
        <v>154</v>
      </c>
      <c r="E76" s="39" t="s">
        <v>225</v>
      </c>
      <c r="F76" s="31" t="s">
        <v>8</v>
      </c>
      <c r="G76" s="40" t="s">
        <v>9</v>
      </c>
      <c r="H76" s="56">
        <v>566</v>
      </c>
      <c r="I76" s="51"/>
      <c r="J76" s="6">
        <v>1</v>
      </c>
      <c r="K76" s="6" t="s">
        <v>12</v>
      </c>
      <c r="L76" s="37" t="s">
        <v>152</v>
      </c>
      <c r="M76" s="38">
        <v>45017</v>
      </c>
    </row>
    <row r="77" spans="2:13">
      <c r="B77" s="30">
        <v>470766</v>
      </c>
      <c r="C77" s="30" t="s">
        <v>62</v>
      </c>
      <c r="D77" s="31" t="s">
        <v>156</v>
      </c>
      <c r="E77" s="39" t="s">
        <v>226</v>
      </c>
      <c r="F77" s="31" t="s">
        <v>8</v>
      </c>
      <c r="G77" s="40" t="s">
        <v>9</v>
      </c>
      <c r="H77" s="56">
        <v>551</v>
      </c>
      <c r="I77" s="51"/>
      <c r="J77" s="6">
        <v>1</v>
      </c>
      <c r="K77" s="6" t="s">
        <v>12</v>
      </c>
      <c r="L77" s="37" t="s">
        <v>152</v>
      </c>
      <c r="M77" s="38">
        <v>41091</v>
      </c>
    </row>
    <row r="78" spans="2:13">
      <c r="B78" s="30">
        <v>158316</v>
      </c>
      <c r="C78" s="30" t="s">
        <v>93</v>
      </c>
      <c r="D78" s="31" t="s">
        <v>63</v>
      </c>
      <c r="E78" s="39" t="s">
        <v>227</v>
      </c>
      <c r="F78" s="31" t="s">
        <v>8</v>
      </c>
      <c r="G78" s="40" t="s">
        <v>9</v>
      </c>
      <c r="H78" s="56">
        <v>698</v>
      </c>
      <c r="I78" s="51"/>
      <c r="J78" s="6">
        <v>0</v>
      </c>
      <c r="K78" s="6" t="s">
        <v>12</v>
      </c>
      <c r="L78" s="37" t="s">
        <v>152</v>
      </c>
      <c r="M78" s="38">
        <v>40198</v>
      </c>
    </row>
    <row r="79" spans="2:13">
      <c r="B79" s="30" t="s">
        <v>162</v>
      </c>
      <c r="C79" s="30" t="s">
        <v>40</v>
      </c>
      <c r="D79" s="31" t="s">
        <v>12</v>
      </c>
      <c r="E79" s="39" t="s">
        <v>12</v>
      </c>
      <c r="F79" s="31" t="s">
        <v>12</v>
      </c>
      <c r="G79" s="40" t="s">
        <v>12</v>
      </c>
      <c r="H79" s="56" t="s">
        <v>12</v>
      </c>
      <c r="I79" s="51"/>
      <c r="J79" s="6">
        <v>0</v>
      </c>
      <c r="K79" s="6" t="s">
        <v>16</v>
      </c>
      <c r="L79" s="37" t="s">
        <v>12</v>
      </c>
      <c r="M79" s="38" t="s">
        <v>12</v>
      </c>
    </row>
    <row r="80" spans="2:13">
      <c r="B80" s="30">
        <v>607064</v>
      </c>
      <c r="C80" s="30" t="s">
        <v>166</v>
      </c>
      <c r="D80" s="31" t="s">
        <v>167</v>
      </c>
      <c r="E80" s="39" t="s">
        <v>228</v>
      </c>
      <c r="F80" s="31" t="s">
        <v>8</v>
      </c>
      <c r="G80" s="40" t="s">
        <v>9</v>
      </c>
      <c r="H80" s="56">
        <v>662</v>
      </c>
      <c r="I80" s="51"/>
      <c r="J80" s="6">
        <v>1</v>
      </c>
      <c r="K80" s="6" t="s">
        <v>12</v>
      </c>
      <c r="L80" s="37" t="s">
        <v>162</v>
      </c>
      <c r="M80" s="38">
        <v>40603</v>
      </c>
    </row>
    <row r="81" spans="1:13">
      <c r="B81" s="30">
        <v>961528</v>
      </c>
      <c r="C81" s="30" t="s">
        <v>166</v>
      </c>
      <c r="D81" s="31" t="s">
        <v>167</v>
      </c>
      <c r="E81" s="39" t="s">
        <v>229</v>
      </c>
      <c r="F81" s="31" t="s">
        <v>8</v>
      </c>
      <c r="G81" s="40" t="s">
        <v>9</v>
      </c>
      <c r="H81" s="56">
        <v>634</v>
      </c>
      <c r="I81" s="51"/>
      <c r="J81" s="6">
        <v>1</v>
      </c>
      <c r="K81" s="6" t="s">
        <v>12</v>
      </c>
      <c r="L81" s="37" t="s">
        <v>162</v>
      </c>
      <c r="M81" s="38">
        <v>43525</v>
      </c>
    </row>
    <row r="82" spans="1:13" s="53" customFormat="1">
      <c r="A82" s="23"/>
      <c r="B82" s="30">
        <v>302360</v>
      </c>
      <c r="C82" s="30" t="s">
        <v>166</v>
      </c>
      <c r="D82" s="31" t="s">
        <v>167</v>
      </c>
      <c r="E82" s="39" t="s">
        <v>180</v>
      </c>
      <c r="F82" s="31" t="s">
        <v>8</v>
      </c>
      <c r="G82" s="40" t="s">
        <v>9</v>
      </c>
      <c r="H82" s="56" t="s">
        <v>12</v>
      </c>
      <c r="I82" s="51" t="s">
        <v>230</v>
      </c>
      <c r="J82" s="6">
        <v>1</v>
      </c>
      <c r="K82" s="6" t="s">
        <v>12</v>
      </c>
      <c r="L82" s="37" t="s">
        <v>162</v>
      </c>
      <c r="M82" s="38">
        <v>46266</v>
      </c>
    </row>
    <row r="83" spans="1:13" s="53" customFormat="1">
      <c r="A83" s="23"/>
      <c r="B83" s="30">
        <v>55450</v>
      </c>
      <c r="C83" s="30" t="s">
        <v>31</v>
      </c>
      <c r="D83" s="31" t="s">
        <v>167</v>
      </c>
      <c r="E83" s="39" t="s">
        <v>228</v>
      </c>
      <c r="F83" s="31" t="s">
        <v>8</v>
      </c>
      <c r="G83" s="40" t="s">
        <v>9</v>
      </c>
      <c r="H83" s="56">
        <v>662</v>
      </c>
      <c r="I83" s="51"/>
      <c r="J83" s="6">
        <v>0</v>
      </c>
      <c r="K83" s="6" t="s">
        <v>12</v>
      </c>
      <c r="L83" s="37" t="s">
        <v>162</v>
      </c>
      <c r="M83" s="38">
        <v>40787</v>
      </c>
    </row>
    <row r="84" spans="1:13" s="53" customFormat="1">
      <c r="A84" s="23"/>
      <c r="B84" s="30">
        <v>684118</v>
      </c>
      <c r="C84" s="30" t="s">
        <v>31</v>
      </c>
      <c r="D84" s="31" t="s">
        <v>167</v>
      </c>
      <c r="E84" s="39" t="s">
        <v>229</v>
      </c>
      <c r="F84" s="31" t="s">
        <v>8</v>
      </c>
      <c r="G84" s="40" t="s">
        <v>9</v>
      </c>
      <c r="H84" s="56">
        <v>640</v>
      </c>
      <c r="I84" s="51"/>
      <c r="J84" s="6">
        <v>0</v>
      </c>
      <c r="K84" s="6" t="s">
        <v>12</v>
      </c>
      <c r="L84" s="37" t="s">
        <v>162</v>
      </c>
      <c r="M84" s="38">
        <v>43160</v>
      </c>
    </row>
    <row r="85" spans="1:13" s="53" customFormat="1">
      <c r="A85" s="23"/>
      <c r="B85" s="30">
        <v>672653</v>
      </c>
      <c r="C85" s="30" t="s">
        <v>31</v>
      </c>
      <c r="D85" s="31" t="s">
        <v>173</v>
      </c>
      <c r="E85" s="39" t="s">
        <v>180</v>
      </c>
      <c r="F85" s="31" t="s">
        <v>8</v>
      </c>
      <c r="G85" s="40" t="s">
        <v>9</v>
      </c>
      <c r="H85" s="56" t="s">
        <v>12</v>
      </c>
      <c r="I85" s="51"/>
      <c r="J85" s="6">
        <v>0</v>
      </c>
      <c r="K85" s="6" t="s">
        <v>12</v>
      </c>
      <c r="L85" s="37" t="s">
        <v>162</v>
      </c>
      <c r="M85" s="38">
        <v>46388</v>
      </c>
    </row>
    <row r="86" spans="1:13" s="53" customFormat="1">
      <c r="A86" s="23"/>
      <c r="B86" s="30" t="s">
        <v>162</v>
      </c>
      <c r="C86" s="30" t="s">
        <v>49</v>
      </c>
      <c r="D86" s="31" t="s">
        <v>12</v>
      </c>
      <c r="E86" s="39" t="s">
        <v>12</v>
      </c>
      <c r="F86" s="31" t="s">
        <v>12</v>
      </c>
      <c r="G86" s="40" t="s">
        <v>12</v>
      </c>
      <c r="H86" s="56" t="s">
        <v>12</v>
      </c>
      <c r="I86" s="51"/>
      <c r="J86" s="6">
        <v>0</v>
      </c>
      <c r="K86" s="6" t="s">
        <v>16</v>
      </c>
      <c r="L86" s="37" t="s">
        <v>12</v>
      </c>
      <c r="M86" s="38" t="s">
        <v>12</v>
      </c>
    </row>
    <row r="87" spans="1:13" s="53" customFormat="1">
      <c r="A87" s="23"/>
      <c r="B87" s="30">
        <v>832337</v>
      </c>
      <c r="C87" s="30" t="s">
        <v>60</v>
      </c>
      <c r="D87" s="31" t="s">
        <v>208</v>
      </c>
      <c r="E87" s="39" t="s">
        <v>231</v>
      </c>
      <c r="F87" s="31" t="s">
        <v>8</v>
      </c>
      <c r="G87" s="40" t="s">
        <v>9</v>
      </c>
      <c r="H87" s="56">
        <v>401</v>
      </c>
      <c r="I87" s="51"/>
      <c r="J87" s="6">
        <v>1</v>
      </c>
      <c r="K87" s="6" t="s">
        <v>12</v>
      </c>
      <c r="L87" s="37" t="s">
        <v>162</v>
      </c>
      <c r="M87" s="38">
        <v>39366</v>
      </c>
    </row>
    <row r="88" spans="1:13" s="53" customFormat="1">
      <c r="A88" s="23"/>
      <c r="B88" s="30">
        <v>674094</v>
      </c>
      <c r="C88" s="30" t="s">
        <v>62</v>
      </c>
      <c r="D88" s="31" t="s">
        <v>232</v>
      </c>
      <c r="E88" s="39" t="s">
        <v>231</v>
      </c>
      <c r="F88" s="31" t="s">
        <v>8</v>
      </c>
      <c r="G88" s="40" t="s">
        <v>9</v>
      </c>
      <c r="H88" s="56">
        <v>549</v>
      </c>
      <c r="I88" s="51"/>
      <c r="J88" s="6">
        <v>0</v>
      </c>
      <c r="K88" s="6" t="s">
        <v>12</v>
      </c>
      <c r="L88" s="37" t="s">
        <v>162</v>
      </c>
      <c r="M88" s="38">
        <v>39366</v>
      </c>
    </row>
    <row r="89" spans="1:13" s="53" customFormat="1">
      <c r="A89" s="23"/>
      <c r="B89" s="30">
        <v>184592</v>
      </c>
      <c r="C89" s="30" t="s">
        <v>39</v>
      </c>
      <c r="D89" s="31" t="s">
        <v>37</v>
      </c>
      <c r="E89" s="39" t="s">
        <v>233</v>
      </c>
      <c r="F89" s="31" t="s">
        <v>8</v>
      </c>
      <c r="G89" s="40" t="s">
        <v>9</v>
      </c>
      <c r="H89" s="56">
        <v>593</v>
      </c>
      <c r="I89" s="51"/>
      <c r="J89" s="6">
        <v>1</v>
      </c>
      <c r="K89" s="6" t="s">
        <v>12</v>
      </c>
      <c r="L89" s="37" t="s">
        <v>162</v>
      </c>
      <c r="M89" s="38">
        <v>43252</v>
      </c>
    </row>
    <row r="90" spans="1:13" s="53" customFormat="1">
      <c r="A90" s="23"/>
      <c r="B90" s="30" t="s">
        <v>162</v>
      </c>
      <c r="C90" s="30" t="s">
        <v>219</v>
      </c>
      <c r="D90" s="31" t="s">
        <v>12</v>
      </c>
      <c r="E90" s="39" t="s">
        <v>12</v>
      </c>
      <c r="F90" s="31" t="s">
        <v>12</v>
      </c>
      <c r="G90" s="40" t="s">
        <v>12</v>
      </c>
      <c r="H90" s="56" t="s">
        <v>12</v>
      </c>
      <c r="I90" s="51"/>
      <c r="J90" s="6">
        <v>0</v>
      </c>
      <c r="K90" s="6" t="s">
        <v>16</v>
      </c>
      <c r="L90" s="37" t="s">
        <v>12</v>
      </c>
      <c r="M90" s="38" t="s">
        <v>12</v>
      </c>
    </row>
    <row r="91" spans="1:13" s="53" customFormat="1">
      <c r="A91" s="23"/>
      <c r="B91" s="30">
        <v>978026</v>
      </c>
      <c r="C91" s="30" t="s">
        <v>166</v>
      </c>
      <c r="D91" s="31" t="s">
        <v>167</v>
      </c>
      <c r="E91" s="39" t="s">
        <v>234</v>
      </c>
      <c r="F91" s="31" t="s">
        <v>8</v>
      </c>
      <c r="G91" s="40" t="s">
        <v>9</v>
      </c>
      <c r="H91" s="56">
        <v>662</v>
      </c>
      <c r="I91" s="51"/>
      <c r="J91" s="6">
        <v>1</v>
      </c>
      <c r="K91" s="6" t="s">
        <v>12</v>
      </c>
      <c r="L91" s="37" t="s">
        <v>162</v>
      </c>
      <c r="M91" s="38">
        <v>42314</v>
      </c>
    </row>
    <row r="92" spans="1:13" s="53" customFormat="1">
      <c r="A92" s="23"/>
      <c r="B92" s="30">
        <v>793394</v>
      </c>
      <c r="C92" s="30" t="s">
        <v>31</v>
      </c>
      <c r="D92" s="31" t="s">
        <v>167</v>
      </c>
      <c r="E92" s="39" t="s">
        <v>234</v>
      </c>
      <c r="F92" s="31" t="s">
        <v>8</v>
      </c>
      <c r="G92" s="40" t="s">
        <v>9</v>
      </c>
      <c r="H92" s="56">
        <v>662</v>
      </c>
      <c r="I92" s="51"/>
      <c r="J92" s="6">
        <v>0</v>
      </c>
      <c r="K92" s="6" t="s">
        <v>12</v>
      </c>
      <c r="L92" s="37" t="s">
        <v>162</v>
      </c>
      <c r="M92" s="38">
        <v>40940</v>
      </c>
    </row>
    <row r="93" spans="1:13" s="53" customFormat="1">
      <c r="A93" s="23"/>
      <c r="B93" s="30">
        <v>658034</v>
      </c>
      <c r="C93" s="30" t="s">
        <v>39</v>
      </c>
      <c r="D93" s="31" t="s">
        <v>37</v>
      </c>
      <c r="E93" s="39" t="s">
        <v>235</v>
      </c>
      <c r="F93" s="31" t="s">
        <v>8</v>
      </c>
      <c r="G93" s="40" t="s">
        <v>9</v>
      </c>
      <c r="H93" s="56">
        <v>656</v>
      </c>
      <c r="I93" s="51"/>
      <c r="J93" s="6">
        <v>1</v>
      </c>
      <c r="K93" s="6" t="s">
        <v>12</v>
      </c>
      <c r="L93" s="37" t="s">
        <v>162</v>
      </c>
      <c r="M93" s="38">
        <v>44835</v>
      </c>
    </row>
    <row r="94" spans="1:13" s="53" customFormat="1">
      <c r="A94" s="23"/>
      <c r="B94" s="30">
        <v>630076</v>
      </c>
      <c r="C94" s="30" t="s">
        <v>39</v>
      </c>
      <c r="D94" s="31" t="s">
        <v>142</v>
      </c>
      <c r="E94" s="39" t="s">
        <v>236</v>
      </c>
      <c r="F94" s="31" t="s">
        <v>8</v>
      </c>
      <c r="G94" s="40" t="s">
        <v>9</v>
      </c>
      <c r="H94" s="56">
        <v>674</v>
      </c>
      <c r="I94" s="51"/>
      <c r="J94" s="6">
        <v>1</v>
      </c>
      <c r="K94" s="6" t="s">
        <v>12</v>
      </c>
      <c r="L94" s="37" t="s">
        <v>162</v>
      </c>
      <c r="M94" s="38">
        <v>44986</v>
      </c>
    </row>
    <row r="95" spans="1:13" s="53" customFormat="1">
      <c r="A95" s="23"/>
      <c r="B95" s="54"/>
      <c r="C95" s="43"/>
      <c r="D95" s="43"/>
      <c r="E95" s="45"/>
      <c r="F95" s="43"/>
      <c r="G95" s="43"/>
      <c r="H95" s="11"/>
      <c r="I95" s="55"/>
      <c r="J95" s="6" t="e">
        <v>#REF!</v>
      </c>
      <c r="K95" s="6" t="s">
        <v>16</v>
      </c>
      <c r="L95" s="37" t="s">
        <v>12</v>
      </c>
      <c r="M95" s="38" t="s">
        <v>12</v>
      </c>
    </row>
    <row r="96" spans="1:13" s="53" customFormat="1" ht="100.5" customHeight="1">
      <c r="A96" s="23"/>
      <c r="B96" s="155" t="s">
        <v>237</v>
      </c>
      <c r="C96" s="156"/>
      <c r="D96" s="156"/>
      <c r="E96" s="156"/>
      <c r="F96" s="156"/>
      <c r="G96" s="156"/>
      <c r="H96" s="157"/>
      <c r="I96" s="55"/>
      <c r="J96" s="6"/>
      <c r="K96" s="6"/>
      <c r="L96" s="44"/>
      <c r="M96" s="6"/>
    </row>
    <row r="97" spans="1:13" s="53" customFormat="1">
      <c r="A97" s="23"/>
      <c r="B97" s="54"/>
      <c r="C97" s="43"/>
      <c r="D97" s="43"/>
      <c r="E97" s="45"/>
      <c r="F97" s="43"/>
      <c r="G97" s="43"/>
      <c r="H97" s="11"/>
      <c r="I97" s="55"/>
      <c r="J97" s="6"/>
      <c r="K97" s="6"/>
      <c r="L97" s="44"/>
      <c r="M97" s="6"/>
    </row>
    <row r="98" spans="1:13" s="53" customFormat="1">
      <c r="A98" s="23"/>
      <c r="B98" s="54"/>
      <c r="C98" s="43"/>
      <c r="D98" s="43"/>
      <c r="E98" s="45"/>
      <c r="F98" s="43"/>
      <c r="G98" s="43"/>
      <c r="H98" s="11"/>
      <c r="I98" s="55"/>
      <c r="J98" s="6"/>
      <c r="K98" s="6"/>
      <c r="L98" s="44"/>
      <c r="M98" s="6"/>
    </row>
    <row r="99" spans="1:13" s="53" customFormat="1">
      <c r="A99" s="23"/>
      <c r="B99" s="54"/>
      <c r="C99" s="43"/>
      <c r="D99" s="43"/>
      <c r="E99" s="45"/>
      <c r="F99" s="43"/>
      <c r="G99" s="43"/>
      <c r="H99" s="11"/>
      <c r="I99" s="55"/>
      <c r="J99" s="6"/>
      <c r="K99" s="6"/>
      <c r="L99" s="44"/>
      <c r="M99" s="6"/>
    </row>
    <row r="100" spans="1:13" s="53" customFormat="1">
      <c r="A100" s="23"/>
      <c r="B100" s="54"/>
      <c r="C100" s="43"/>
      <c r="D100" s="43"/>
      <c r="E100" s="45"/>
      <c r="F100" s="43"/>
      <c r="G100" s="43"/>
      <c r="H100" s="11"/>
      <c r="I100" s="55"/>
      <c r="J100" s="6"/>
      <c r="K100" s="6"/>
      <c r="L100" s="44"/>
      <c r="M100" s="6"/>
    </row>
    <row r="101" spans="1:13" s="53" customFormat="1">
      <c r="A101" s="23"/>
      <c r="B101" s="54"/>
      <c r="C101" s="43"/>
      <c r="D101" s="43"/>
      <c r="E101" s="45"/>
      <c r="F101" s="43"/>
      <c r="G101" s="43"/>
      <c r="H101" s="11"/>
      <c r="I101" s="55"/>
      <c r="J101" s="6"/>
      <c r="K101" s="6"/>
      <c r="L101" s="44"/>
      <c r="M101" s="6"/>
    </row>
    <row r="102" spans="1:13" s="53" customFormat="1">
      <c r="A102" s="23"/>
      <c r="B102" s="54"/>
      <c r="C102" s="43"/>
      <c r="D102" s="43"/>
      <c r="E102" s="45"/>
      <c r="F102" s="43"/>
      <c r="G102" s="43"/>
      <c r="H102" s="11"/>
      <c r="I102" s="55"/>
      <c r="J102" s="6"/>
      <c r="K102" s="6"/>
      <c r="L102" s="44"/>
      <c r="M102" s="6"/>
    </row>
    <row r="103" spans="1:13" s="53" customFormat="1">
      <c r="A103" s="23"/>
      <c r="B103" s="54"/>
      <c r="C103" s="43"/>
      <c r="D103" s="43"/>
      <c r="E103" s="45"/>
      <c r="F103" s="43"/>
      <c r="G103" s="43"/>
      <c r="H103" s="11"/>
      <c r="I103" s="55"/>
      <c r="J103" s="6"/>
      <c r="K103" s="6"/>
      <c r="L103" s="44"/>
      <c r="M103" s="6"/>
    </row>
    <row r="104" spans="1:13" s="53" customFormat="1">
      <c r="A104" s="23"/>
      <c r="B104" s="54"/>
      <c r="C104" s="43"/>
      <c r="D104" s="43"/>
      <c r="E104" s="45"/>
      <c r="F104" s="43"/>
      <c r="G104" s="43"/>
      <c r="H104" s="11"/>
      <c r="I104" s="55"/>
      <c r="J104" s="6"/>
      <c r="K104" s="6"/>
      <c r="L104" s="44"/>
      <c r="M104" s="6"/>
    </row>
    <row r="105" spans="1:13" s="53" customFormat="1">
      <c r="A105" s="23"/>
      <c r="B105" s="54"/>
      <c r="C105" s="43"/>
      <c r="D105" s="43"/>
      <c r="E105" s="45"/>
      <c r="F105" s="43"/>
      <c r="G105" s="43"/>
      <c r="H105" s="11"/>
      <c r="I105" s="55"/>
      <c r="J105" s="6"/>
      <c r="K105" s="6"/>
      <c r="L105" s="44"/>
      <c r="M105" s="6"/>
    </row>
    <row r="106" spans="1:13" s="53" customFormat="1">
      <c r="A106" s="23"/>
      <c r="B106" s="54"/>
      <c r="C106" s="43"/>
      <c r="D106" s="43"/>
      <c r="E106" s="45"/>
      <c r="F106" s="43"/>
      <c r="G106" s="43"/>
      <c r="H106" s="11"/>
      <c r="I106" s="55"/>
      <c r="J106" s="6"/>
      <c r="K106" s="6"/>
      <c r="L106" s="44"/>
      <c r="M106" s="6"/>
    </row>
    <row r="107" spans="1:13" s="53" customFormat="1">
      <c r="A107" s="23"/>
      <c r="B107" s="54"/>
      <c r="C107" s="43"/>
      <c r="D107" s="43"/>
      <c r="E107" s="45"/>
      <c r="F107" s="43"/>
      <c r="G107" s="43"/>
      <c r="H107" s="11"/>
      <c r="I107" s="55"/>
      <c r="J107" s="6"/>
      <c r="K107" s="6"/>
      <c r="L107" s="44"/>
      <c r="M107" s="6"/>
    </row>
    <row r="108" spans="1:13" s="53" customFormat="1">
      <c r="A108" s="23"/>
      <c r="B108" s="54"/>
      <c r="C108" s="43"/>
      <c r="D108" s="43"/>
      <c r="E108" s="45"/>
      <c r="F108" s="43"/>
      <c r="G108" s="43"/>
      <c r="H108" s="11"/>
      <c r="I108" s="55"/>
      <c r="J108" s="6"/>
      <c r="K108" s="6"/>
      <c r="L108" s="44"/>
      <c r="M108" s="6"/>
    </row>
    <row r="109" spans="1:13" s="53" customFormat="1">
      <c r="A109" s="23"/>
      <c r="B109" s="54"/>
      <c r="C109" s="43"/>
      <c r="D109" s="43"/>
      <c r="E109" s="45"/>
      <c r="F109" s="43"/>
      <c r="G109" s="43"/>
      <c r="H109" s="11"/>
      <c r="I109" s="55"/>
      <c r="J109" s="6"/>
      <c r="K109" s="6"/>
      <c r="L109" s="44"/>
      <c r="M109" s="6"/>
    </row>
    <row r="110" spans="1:13" s="53" customFormat="1">
      <c r="A110" s="23"/>
      <c r="B110" s="54"/>
      <c r="C110" s="43"/>
      <c r="D110" s="43"/>
      <c r="E110" s="45"/>
      <c r="F110" s="43"/>
      <c r="G110" s="43"/>
      <c r="H110" s="11"/>
      <c r="I110" s="55"/>
      <c r="J110" s="6"/>
      <c r="K110" s="6"/>
      <c r="L110" s="44"/>
      <c r="M110" s="6"/>
    </row>
    <row r="111" spans="1:13" s="53" customFormat="1">
      <c r="A111" s="23"/>
      <c r="B111" s="54"/>
      <c r="C111" s="43"/>
      <c r="D111" s="43"/>
      <c r="E111" s="45"/>
      <c r="F111" s="43"/>
      <c r="G111" s="43"/>
      <c r="H111" s="11"/>
      <c r="I111" s="55"/>
      <c r="J111" s="6"/>
      <c r="K111" s="6"/>
      <c r="L111" s="44"/>
      <c r="M111" s="6"/>
    </row>
    <row r="112" spans="1:13" s="53" customFormat="1">
      <c r="A112" s="23"/>
      <c r="B112" s="54"/>
      <c r="C112" s="43"/>
      <c r="D112" s="43"/>
      <c r="E112" s="45"/>
      <c r="F112" s="43"/>
      <c r="G112" s="43"/>
      <c r="H112" s="11"/>
      <c r="I112" s="55"/>
      <c r="J112" s="6"/>
      <c r="K112" s="6"/>
      <c r="L112" s="44"/>
      <c r="M112" s="6"/>
    </row>
    <row r="113" spans="1:13" s="53" customFormat="1">
      <c r="A113" s="23"/>
      <c r="B113" s="54"/>
      <c r="C113" s="43"/>
      <c r="D113" s="43"/>
      <c r="E113" s="45"/>
      <c r="F113" s="43"/>
      <c r="G113" s="43"/>
      <c r="H113" s="11"/>
      <c r="I113" s="55"/>
      <c r="J113" s="6"/>
      <c r="K113" s="6"/>
      <c r="L113" s="44"/>
      <c r="M113" s="6"/>
    </row>
    <row r="114" spans="1:13" s="53" customFormat="1">
      <c r="A114" s="23"/>
      <c r="B114" s="54"/>
      <c r="C114" s="43"/>
      <c r="D114" s="43"/>
      <c r="E114" s="45"/>
      <c r="F114" s="43"/>
      <c r="G114" s="43"/>
      <c r="H114" s="11"/>
      <c r="I114" s="55"/>
      <c r="J114" s="6"/>
      <c r="K114" s="6"/>
      <c r="L114" s="44"/>
      <c r="M114" s="6"/>
    </row>
    <row r="115" spans="1:13" s="53" customFormat="1">
      <c r="A115" s="23"/>
      <c r="B115" s="54"/>
      <c r="C115" s="43"/>
      <c r="D115" s="43"/>
      <c r="E115" s="45"/>
      <c r="F115" s="43"/>
      <c r="G115" s="43"/>
      <c r="H115" s="11"/>
      <c r="I115" s="55"/>
      <c r="J115" s="6"/>
      <c r="K115" s="6"/>
      <c r="L115" s="44"/>
      <c r="M115" s="6"/>
    </row>
    <row r="116" spans="1:13" s="53" customFormat="1">
      <c r="A116" s="23"/>
      <c r="B116" s="54"/>
      <c r="C116" s="43"/>
      <c r="D116" s="43"/>
      <c r="E116" s="45"/>
      <c r="F116" s="43"/>
      <c r="G116" s="43"/>
      <c r="H116" s="11"/>
      <c r="I116" s="55"/>
      <c r="J116" s="6"/>
      <c r="K116" s="6"/>
      <c r="L116" s="44"/>
      <c r="M116" s="6"/>
    </row>
    <row r="117" spans="1:13" s="53" customFormat="1">
      <c r="A117" s="23"/>
      <c r="B117" s="54"/>
      <c r="C117" s="43"/>
      <c r="D117" s="43"/>
      <c r="E117" s="45"/>
      <c r="F117" s="43"/>
      <c r="G117" s="43"/>
      <c r="H117" s="11"/>
      <c r="I117" s="55"/>
      <c r="J117" s="6"/>
      <c r="K117" s="6"/>
      <c r="L117" s="44"/>
      <c r="M117" s="6"/>
    </row>
    <row r="118" spans="1:13" s="53" customFormat="1">
      <c r="A118" s="23"/>
      <c r="B118" s="54"/>
      <c r="C118" s="43"/>
      <c r="D118" s="43"/>
      <c r="E118" s="45"/>
      <c r="F118" s="43"/>
      <c r="G118" s="43"/>
      <c r="H118" s="11"/>
      <c r="I118" s="55"/>
      <c r="J118" s="6"/>
      <c r="K118" s="6"/>
      <c r="L118" s="44"/>
      <c r="M118" s="6"/>
    </row>
    <row r="119" spans="1:13" s="53" customFormat="1">
      <c r="A119" s="23"/>
      <c r="B119" s="54"/>
      <c r="C119" s="43"/>
      <c r="D119" s="43"/>
      <c r="E119" s="45"/>
      <c r="F119" s="43"/>
      <c r="G119" s="43"/>
      <c r="H119" s="11"/>
      <c r="I119" s="55"/>
      <c r="J119" s="6"/>
      <c r="K119" s="6"/>
      <c r="L119" s="44"/>
      <c r="M119" s="6"/>
    </row>
    <row r="120" spans="1:13" s="53" customFormat="1">
      <c r="A120" s="23"/>
      <c r="B120" s="54"/>
      <c r="C120" s="43"/>
      <c r="D120" s="43"/>
      <c r="E120" s="45"/>
      <c r="F120" s="43"/>
      <c r="G120" s="43"/>
      <c r="H120" s="11"/>
      <c r="I120" s="55"/>
      <c r="J120" s="6"/>
      <c r="K120" s="6"/>
      <c r="L120" s="44"/>
      <c r="M120" s="6"/>
    </row>
    <row r="121" spans="1:13" s="53" customFormat="1">
      <c r="A121" s="23"/>
      <c r="B121" s="54"/>
      <c r="C121" s="43"/>
      <c r="D121" s="43"/>
      <c r="E121" s="45"/>
      <c r="F121" s="43"/>
      <c r="G121" s="43"/>
      <c r="H121" s="11"/>
      <c r="I121" s="55"/>
      <c r="J121" s="6"/>
      <c r="K121" s="6"/>
      <c r="L121" s="44"/>
      <c r="M121" s="6"/>
    </row>
    <row r="122" spans="1:13" s="53" customFormat="1">
      <c r="A122" s="23"/>
      <c r="B122" s="54"/>
      <c r="C122" s="43"/>
      <c r="D122" s="43"/>
      <c r="E122" s="45"/>
      <c r="F122" s="43"/>
      <c r="G122" s="43"/>
      <c r="H122" s="11"/>
      <c r="I122" s="55"/>
      <c r="J122" s="6"/>
      <c r="K122" s="6"/>
      <c r="L122" s="44"/>
      <c r="M122" s="6"/>
    </row>
    <row r="123" spans="1:13" s="53" customFormat="1">
      <c r="A123" s="23"/>
      <c r="B123" s="54"/>
      <c r="C123" s="43"/>
      <c r="D123" s="43"/>
      <c r="E123" s="45"/>
      <c r="F123" s="43"/>
      <c r="G123" s="43"/>
      <c r="H123" s="11"/>
      <c r="I123" s="55"/>
      <c r="J123" s="6"/>
      <c r="K123" s="6"/>
      <c r="L123" s="44"/>
      <c r="M123" s="6"/>
    </row>
    <row r="124" spans="1:13" s="53" customFormat="1">
      <c r="A124" s="23"/>
      <c r="B124" s="54"/>
      <c r="C124" s="43"/>
      <c r="D124" s="43"/>
      <c r="E124" s="45"/>
      <c r="F124" s="43"/>
      <c r="G124" s="43"/>
      <c r="H124" s="11"/>
      <c r="I124" s="55"/>
      <c r="J124" s="6"/>
      <c r="K124" s="6"/>
      <c r="L124" s="44"/>
      <c r="M124" s="6"/>
    </row>
    <row r="125" spans="1:13" s="53" customFormat="1">
      <c r="A125" s="23"/>
      <c r="B125" s="54"/>
      <c r="C125" s="43"/>
      <c r="D125" s="43"/>
      <c r="E125" s="45"/>
      <c r="F125" s="43"/>
      <c r="G125" s="43"/>
      <c r="H125" s="11"/>
      <c r="I125" s="55"/>
      <c r="J125" s="6"/>
      <c r="K125" s="6"/>
      <c r="L125" s="44"/>
      <c r="M125" s="6"/>
    </row>
    <row r="126" spans="1:13" s="53" customFormat="1">
      <c r="A126" s="23"/>
      <c r="B126" s="54"/>
      <c r="C126" s="43"/>
      <c r="D126" s="43"/>
      <c r="E126" s="45"/>
      <c r="F126" s="43"/>
      <c r="G126" s="43"/>
      <c r="H126" s="11"/>
      <c r="I126" s="55"/>
      <c r="J126" s="6"/>
      <c r="K126" s="6"/>
      <c r="L126" s="44"/>
      <c r="M126" s="6"/>
    </row>
    <row r="127" spans="1:13" s="53" customFormat="1">
      <c r="A127" s="23"/>
      <c r="B127" s="54"/>
      <c r="C127" s="43"/>
      <c r="D127" s="43"/>
      <c r="E127" s="45"/>
      <c r="F127" s="43"/>
      <c r="G127" s="43"/>
      <c r="H127" s="11"/>
      <c r="I127" s="55"/>
      <c r="J127" s="6"/>
      <c r="K127" s="6"/>
      <c r="L127" s="44"/>
      <c r="M127" s="6"/>
    </row>
    <row r="128" spans="1:13" s="53" customFormat="1">
      <c r="A128" s="23"/>
      <c r="B128" s="54"/>
      <c r="C128" s="43"/>
      <c r="D128" s="43"/>
      <c r="E128" s="45"/>
      <c r="F128" s="43"/>
      <c r="G128" s="43"/>
      <c r="H128" s="11"/>
      <c r="I128" s="55"/>
      <c r="J128" s="6"/>
      <c r="K128" s="6"/>
      <c r="L128" s="44"/>
      <c r="M128" s="6"/>
    </row>
    <row r="129" spans="1:13" s="53" customFormat="1">
      <c r="A129" s="23"/>
      <c r="B129" s="54"/>
      <c r="C129" s="43"/>
      <c r="D129" s="43"/>
      <c r="E129" s="45"/>
      <c r="F129" s="43"/>
      <c r="G129" s="43"/>
      <c r="H129" s="11"/>
      <c r="I129" s="55"/>
      <c r="J129" s="6"/>
      <c r="K129" s="6"/>
      <c r="L129" s="44"/>
      <c r="M129" s="6"/>
    </row>
    <row r="130" spans="1:13" s="53" customFormat="1">
      <c r="A130" s="23"/>
      <c r="B130" s="54"/>
      <c r="C130" s="43"/>
      <c r="D130" s="43"/>
      <c r="E130" s="45"/>
      <c r="F130" s="43"/>
      <c r="G130" s="43"/>
      <c r="H130" s="11"/>
      <c r="I130" s="55"/>
      <c r="J130" s="6"/>
      <c r="K130" s="6"/>
      <c r="L130" s="44"/>
      <c r="M130" s="6"/>
    </row>
    <row r="131" spans="1:13" s="53" customFormat="1">
      <c r="A131" s="23"/>
      <c r="B131" s="54"/>
      <c r="C131" s="43"/>
      <c r="D131" s="43"/>
      <c r="E131" s="45"/>
      <c r="F131" s="43"/>
      <c r="G131" s="43"/>
      <c r="H131" s="11"/>
      <c r="I131" s="55"/>
      <c r="J131" s="6"/>
      <c r="K131" s="6"/>
      <c r="L131" s="44"/>
      <c r="M131" s="6"/>
    </row>
    <row r="132" spans="1:13" s="53" customFormat="1">
      <c r="A132" s="23"/>
      <c r="B132" s="54"/>
      <c r="C132" s="43"/>
      <c r="D132" s="43"/>
      <c r="E132" s="45"/>
      <c r="F132" s="43"/>
      <c r="G132" s="43"/>
      <c r="H132" s="11"/>
      <c r="I132" s="55"/>
      <c r="J132" s="6"/>
      <c r="K132" s="6"/>
      <c r="L132" s="44"/>
      <c r="M132" s="6"/>
    </row>
    <row r="133" spans="1:13" s="53" customFormat="1">
      <c r="A133" s="23"/>
      <c r="B133" s="54"/>
      <c r="C133" s="43"/>
      <c r="D133" s="43"/>
      <c r="E133" s="45"/>
      <c r="F133" s="43"/>
      <c r="G133" s="43"/>
      <c r="H133" s="11"/>
      <c r="I133" s="55"/>
      <c r="J133" s="6"/>
      <c r="K133" s="6"/>
      <c r="L133" s="44"/>
      <c r="M133" s="6"/>
    </row>
    <row r="134" spans="1:13" s="53" customFormat="1">
      <c r="A134" s="23"/>
      <c r="B134" s="54"/>
      <c r="C134" s="43"/>
      <c r="D134" s="43"/>
      <c r="E134" s="45"/>
      <c r="F134" s="43"/>
      <c r="G134" s="43"/>
      <c r="H134" s="11"/>
      <c r="I134" s="55"/>
      <c r="J134" s="6"/>
      <c r="K134" s="6"/>
      <c r="L134" s="44"/>
      <c r="M134" s="6"/>
    </row>
    <row r="135" spans="1:13" s="53" customFormat="1">
      <c r="A135" s="23"/>
      <c r="B135" s="54"/>
      <c r="C135" s="43"/>
      <c r="D135" s="43"/>
      <c r="E135" s="45"/>
      <c r="F135" s="43"/>
      <c r="G135" s="43"/>
      <c r="H135" s="11"/>
      <c r="I135" s="55"/>
      <c r="J135" s="6"/>
      <c r="K135" s="6"/>
      <c r="L135" s="44"/>
      <c r="M135" s="6"/>
    </row>
    <row r="136" spans="1:13" s="53" customFormat="1">
      <c r="A136" s="23"/>
      <c r="B136" s="54"/>
      <c r="C136" s="43"/>
      <c r="D136" s="43"/>
      <c r="E136" s="45"/>
      <c r="F136" s="43"/>
      <c r="G136" s="43"/>
      <c r="H136" s="11"/>
      <c r="I136" s="55"/>
      <c r="J136" s="6"/>
      <c r="K136" s="6"/>
      <c r="L136" s="44"/>
      <c r="M136" s="6"/>
    </row>
    <row r="137" spans="1:13" s="53" customFormat="1">
      <c r="A137" s="23"/>
      <c r="B137" s="54"/>
      <c r="C137" s="43"/>
      <c r="D137" s="43"/>
      <c r="E137" s="45"/>
      <c r="F137" s="43"/>
      <c r="G137" s="43"/>
      <c r="H137" s="11"/>
      <c r="I137" s="55"/>
      <c r="J137" s="6"/>
      <c r="K137" s="6"/>
      <c r="L137" s="44"/>
      <c r="M137" s="6"/>
    </row>
    <row r="138" spans="1:13" s="53" customFormat="1">
      <c r="A138" s="23"/>
      <c r="B138" s="54"/>
      <c r="C138" s="43"/>
      <c r="D138" s="43"/>
      <c r="E138" s="45"/>
      <c r="F138" s="43"/>
      <c r="G138" s="43"/>
      <c r="H138" s="11"/>
      <c r="I138" s="55"/>
      <c r="J138" s="6"/>
      <c r="K138" s="6"/>
      <c r="L138" s="44"/>
      <c r="M138" s="6"/>
    </row>
    <row r="139" spans="1:13" s="53" customFormat="1">
      <c r="A139" s="23"/>
      <c r="B139" s="54"/>
      <c r="C139" s="43"/>
      <c r="D139" s="43"/>
      <c r="E139" s="45"/>
      <c r="F139" s="43"/>
      <c r="G139" s="43"/>
      <c r="H139" s="11"/>
      <c r="I139" s="55"/>
      <c r="J139" s="6"/>
      <c r="K139" s="6"/>
      <c r="L139" s="44"/>
      <c r="M139" s="6"/>
    </row>
    <row r="140" spans="1:13" s="53" customFormat="1">
      <c r="A140" s="23"/>
      <c r="B140" s="54"/>
      <c r="C140" s="43"/>
      <c r="D140" s="43"/>
      <c r="E140" s="45"/>
      <c r="F140" s="43"/>
      <c r="G140" s="43"/>
      <c r="H140" s="11"/>
      <c r="I140" s="55"/>
      <c r="J140" s="6"/>
      <c r="K140" s="6"/>
      <c r="L140" s="44"/>
      <c r="M140" s="6"/>
    </row>
    <row r="141" spans="1:13" s="53" customFormat="1">
      <c r="A141" s="23"/>
      <c r="B141" s="54"/>
      <c r="C141" s="43"/>
      <c r="D141" s="43"/>
      <c r="E141" s="45"/>
      <c r="F141" s="43"/>
      <c r="G141" s="43"/>
      <c r="H141" s="11"/>
      <c r="I141" s="55"/>
      <c r="J141" s="6"/>
      <c r="K141" s="6"/>
      <c r="L141" s="44"/>
      <c r="M141" s="6"/>
    </row>
    <row r="142" spans="1:13" s="53" customFormat="1">
      <c r="A142" s="23"/>
      <c r="B142" s="54"/>
      <c r="C142" s="43"/>
      <c r="D142" s="43"/>
      <c r="E142" s="45"/>
      <c r="F142" s="43"/>
      <c r="G142" s="43"/>
      <c r="H142" s="11"/>
      <c r="I142" s="55"/>
      <c r="J142" s="6"/>
      <c r="K142" s="6"/>
      <c r="L142" s="44"/>
      <c r="M142" s="6"/>
    </row>
    <row r="143" spans="1:13" s="53" customFormat="1">
      <c r="A143" s="23"/>
      <c r="B143" s="54"/>
      <c r="C143" s="43"/>
      <c r="D143" s="43"/>
      <c r="E143" s="45"/>
      <c r="F143" s="43"/>
      <c r="G143" s="43"/>
      <c r="H143" s="11"/>
      <c r="I143" s="55"/>
      <c r="J143" s="6"/>
      <c r="K143" s="6"/>
      <c r="L143" s="44"/>
      <c r="M143" s="6"/>
    </row>
    <row r="144" spans="1:13" s="53" customFormat="1">
      <c r="A144" s="23"/>
      <c r="B144" s="54"/>
      <c r="C144" s="43"/>
      <c r="D144" s="43"/>
      <c r="E144" s="45"/>
      <c r="F144" s="43"/>
      <c r="G144" s="43"/>
      <c r="H144" s="11"/>
      <c r="I144" s="55"/>
      <c r="J144" s="6"/>
      <c r="K144" s="6"/>
      <c r="L144" s="44"/>
      <c r="M144" s="6"/>
    </row>
    <row r="145" spans="1:13" s="53" customFormat="1">
      <c r="A145" s="23"/>
      <c r="B145" s="54"/>
      <c r="C145" s="43"/>
      <c r="D145" s="43"/>
      <c r="E145" s="45"/>
      <c r="F145" s="43"/>
      <c r="G145" s="43"/>
      <c r="H145" s="11"/>
      <c r="I145" s="55"/>
      <c r="J145" s="6"/>
      <c r="K145" s="6"/>
      <c r="L145" s="44"/>
      <c r="M145" s="6"/>
    </row>
    <row r="146" spans="1:13" s="53" customFormat="1">
      <c r="A146" s="23"/>
      <c r="B146" s="54"/>
      <c r="C146" s="43"/>
      <c r="D146" s="43"/>
      <c r="E146" s="45"/>
      <c r="F146" s="43"/>
      <c r="G146" s="43"/>
      <c r="H146" s="11"/>
      <c r="I146" s="55"/>
      <c r="J146" s="6"/>
      <c r="K146" s="6"/>
      <c r="L146" s="44"/>
      <c r="M146" s="6"/>
    </row>
    <row r="147" spans="1:13" s="53" customFormat="1">
      <c r="A147" s="23"/>
      <c r="B147" s="54"/>
      <c r="C147" s="43"/>
      <c r="D147" s="43"/>
      <c r="E147" s="45"/>
      <c r="F147" s="43"/>
      <c r="G147" s="43"/>
      <c r="H147" s="11"/>
      <c r="I147" s="55"/>
      <c r="J147" s="6"/>
      <c r="K147" s="6"/>
      <c r="L147" s="44"/>
      <c r="M147" s="6"/>
    </row>
    <row r="148" spans="1:13" s="53" customFormat="1">
      <c r="A148" s="23"/>
      <c r="B148" s="54"/>
      <c r="C148" s="43"/>
      <c r="D148" s="43"/>
      <c r="E148" s="45"/>
      <c r="F148" s="43"/>
      <c r="G148" s="43"/>
      <c r="H148" s="11"/>
      <c r="I148" s="55"/>
      <c r="J148" s="6"/>
      <c r="K148" s="6"/>
      <c r="L148" s="44"/>
      <c r="M148" s="6"/>
    </row>
    <row r="149" spans="1:13" s="53" customFormat="1">
      <c r="A149" s="23"/>
      <c r="B149" s="54"/>
      <c r="C149" s="43"/>
      <c r="D149" s="43"/>
      <c r="E149" s="45"/>
      <c r="F149" s="43"/>
      <c r="G149" s="43"/>
      <c r="H149" s="11"/>
      <c r="I149" s="55"/>
      <c r="J149" s="6"/>
      <c r="K149" s="6"/>
      <c r="L149" s="44"/>
      <c r="M149" s="6"/>
    </row>
    <row r="150" spans="1:13" s="53" customFormat="1">
      <c r="A150" s="23"/>
      <c r="B150" s="54"/>
      <c r="C150" s="43"/>
      <c r="D150" s="43"/>
      <c r="E150" s="45"/>
      <c r="F150" s="43"/>
      <c r="G150" s="43"/>
      <c r="H150" s="11"/>
      <c r="I150" s="55"/>
      <c r="J150" s="6"/>
      <c r="K150" s="6"/>
      <c r="L150" s="44"/>
      <c r="M150" s="6"/>
    </row>
    <row r="151" spans="1:13" s="53" customFormat="1">
      <c r="A151" s="23"/>
      <c r="B151" s="54"/>
      <c r="C151" s="43"/>
      <c r="D151" s="43"/>
      <c r="E151" s="45"/>
      <c r="F151" s="43"/>
      <c r="G151" s="43"/>
      <c r="H151" s="11"/>
      <c r="I151" s="55"/>
      <c r="J151" s="6"/>
      <c r="K151" s="6"/>
      <c r="L151" s="44"/>
      <c r="M151" s="6"/>
    </row>
    <row r="152" spans="1:13" s="53" customFormat="1">
      <c r="A152" s="23"/>
      <c r="B152" s="54"/>
      <c r="C152" s="43"/>
      <c r="D152" s="43"/>
      <c r="E152" s="45"/>
      <c r="F152" s="43"/>
      <c r="G152" s="43"/>
      <c r="H152" s="11"/>
      <c r="I152" s="55"/>
      <c r="J152" s="6"/>
      <c r="K152" s="6"/>
      <c r="L152" s="44"/>
      <c r="M152" s="6"/>
    </row>
    <row r="153" spans="1:13" s="53" customFormat="1">
      <c r="A153" s="23"/>
      <c r="B153" s="54"/>
      <c r="C153" s="43"/>
      <c r="D153" s="43"/>
      <c r="E153" s="45"/>
      <c r="F153" s="43"/>
      <c r="G153" s="43"/>
      <c r="H153" s="11"/>
      <c r="I153" s="55"/>
      <c r="J153" s="6"/>
      <c r="K153" s="6"/>
      <c r="L153" s="44"/>
      <c r="M153" s="6"/>
    </row>
    <row r="154" spans="1:13" s="53" customFormat="1">
      <c r="A154" s="23"/>
      <c r="B154" s="54"/>
      <c r="C154" s="43"/>
      <c r="D154" s="43"/>
      <c r="E154" s="45"/>
      <c r="F154" s="43"/>
      <c r="G154" s="43"/>
      <c r="H154" s="11"/>
      <c r="I154" s="55"/>
      <c r="J154" s="6"/>
      <c r="K154" s="6"/>
      <c r="L154" s="44"/>
      <c r="M154" s="6"/>
    </row>
    <row r="155" spans="1:13" s="53" customFormat="1">
      <c r="A155" s="23"/>
      <c r="B155" s="54"/>
      <c r="C155" s="43"/>
      <c r="D155" s="43"/>
      <c r="E155" s="45"/>
      <c r="F155" s="43"/>
      <c r="G155" s="43"/>
      <c r="H155" s="11"/>
      <c r="I155" s="55"/>
      <c r="J155" s="6"/>
      <c r="K155" s="6"/>
      <c r="L155" s="44"/>
      <c r="M155" s="6"/>
    </row>
    <row r="156" spans="1:13" s="53" customFormat="1">
      <c r="A156" s="23"/>
      <c r="B156" s="54"/>
      <c r="C156" s="43"/>
      <c r="D156" s="43"/>
      <c r="E156" s="45"/>
      <c r="F156" s="43"/>
      <c r="G156" s="43"/>
      <c r="H156" s="11"/>
      <c r="I156" s="55"/>
      <c r="J156" s="6"/>
      <c r="K156" s="6"/>
      <c r="L156" s="44"/>
      <c r="M156" s="6"/>
    </row>
    <row r="157" spans="1:13" s="53" customFormat="1">
      <c r="A157" s="23"/>
      <c r="B157" s="54"/>
      <c r="C157" s="43"/>
      <c r="D157" s="43"/>
      <c r="E157" s="45"/>
      <c r="F157" s="43"/>
      <c r="G157" s="43"/>
      <c r="H157" s="11"/>
      <c r="I157" s="55"/>
      <c r="J157" s="6"/>
      <c r="K157" s="6"/>
      <c r="L157" s="44"/>
      <c r="M157" s="6"/>
    </row>
    <row r="158" spans="1:13" s="53" customFormat="1">
      <c r="A158" s="23"/>
      <c r="B158" s="54"/>
      <c r="C158" s="43"/>
      <c r="D158" s="43"/>
      <c r="E158" s="45"/>
      <c r="F158" s="43"/>
      <c r="G158" s="43"/>
      <c r="H158" s="11"/>
      <c r="I158" s="55"/>
      <c r="J158" s="6"/>
      <c r="K158" s="6"/>
      <c r="L158" s="44"/>
      <c r="M158" s="6"/>
    </row>
    <row r="159" spans="1:13" s="53" customFormat="1">
      <c r="A159" s="23"/>
      <c r="B159" s="54"/>
      <c r="C159" s="43"/>
      <c r="D159" s="43"/>
      <c r="E159" s="45"/>
      <c r="F159" s="43"/>
      <c r="G159" s="43"/>
      <c r="H159" s="11"/>
      <c r="I159" s="55"/>
      <c r="J159" s="6"/>
      <c r="K159" s="6"/>
      <c r="L159" s="44"/>
      <c r="M159" s="6"/>
    </row>
    <row r="160" spans="1:13" s="53" customFormat="1">
      <c r="A160" s="23"/>
      <c r="B160" s="54"/>
      <c r="C160" s="43"/>
      <c r="D160" s="43"/>
      <c r="E160" s="45"/>
      <c r="F160" s="43"/>
      <c r="G160" s="43"/>
      <c r="H160" s="11"/>
      <c r="I160" s="55"/>
      <c r="J160" s="6"/>
      <c r="K160" s="6"/>
      <c r="L160" s="44"/>
      <c r="M160" s="6"/>
    </row>
    <row r="161" spans="1:13" s="53" customFormat="1">
      <c r="A161" s="23"/>
      <c r="B161" s="54"/>
      <c r="C161" s="43"/>
      <c r="D161" s="43"/>
      <c r="E161" s="45"/>
      <c r="F161" s="43"/>
      <c r="G161" s="43"/>
      <c r="H161" s="11"/>
      <c r="I161" s="55"/>
      <c r="J161" s="6"/>
      <c r="K161" s="6"/>
      <c r="L161" s="44"/>
      <c r="M161" s="6"/>
    </row>
    <row r="162" spans="1:13" s="53" customFormat="1">
      <c r="A162" s="23"/>
      <c r="B162" s="54"/>
      <c r="C162" s="43"/>
      <c r="D162" s="43"/>
      <c r="E162" s="45"/>
      <c r="F162" s="43"/>
      <c r="G162" s="43"/>
      <c r="H162" s="11"/>
      <c r="I162" s="55"/>
      <c r="J162" s="6"/>
      <c r="K162" s="6"/>
      <c r="L162" s="44"/>
      <c r="M162" s="6"/>
    </row>
    <row r="163" spans="1:13" s="53" customFormat="1">
      <c r="A163" s="23"/>
      <c r="B163" s="54"/>
      <c r="C163" s="43"/>
      <c r="D163" s="43"/>
      <c r="E163" s="45"/>
      <c r="F163" s="43"/>
      <c r="G163" s="43"/>
      <c r="H163" s="11"/>
      <c r="I163" s="55"/>
      <c r="J163" s="6"/>
      <c r="K163" s="6"/>
      <c r="L163" s="44"/>
      <c r="M163" s="6"/>
    </row>
    <row r="164" spans="1:13" s="53" customFormat="1">
      <c r="A164" s="23"/>
      <c r="B164" s="54"/>
      <c r="C164" s="43"/>
      <c r="D164" s="43"/>
      <c r="E164" s="45"/>
      <c r="F164" s="43"/>
      <c r="G164" s="43"/>
      <c r="H164" s="11"/>
      <c r="I164" s="55"/>
      <c r="J164" s="6"/>
      <c r="K164" s="6"/>
      <c r="L164" s="44"/>
      <c r="M164" s="6"/>
    </row>
    <row r="165" spans="1:13" s="53" customFormat="1">
      <c r="A165" s="23"/>
      <c r="B165" s="54"/>
      <c r="C165" s="43"/>
      <c r="D165" s="43"/>
      <c r="E165" s="45"/>
      <c r="F165" s="43"/>
      <c r="G165" s="43"/>
      <c r="H165" s="11"/>
      <c r="I165" s="55"/>
      <c r="J165" s="6"/>
      <c r="K165" s="6"/>
      <c r="L165" s="44"/>
      <c r="M165" s="6"/>
    </row>
    <row r="166" spans="1:13" s="53" customFormat="1">
      <c r="A166" s="23"/>
      <c r="B166" s="54"/>
      <c r="C166" s="43"/>
      <c r="D166" s="43"/>
      <c r="E166" s="45"/>
      <c r="F166" s="43"/>
      <c r="G166" s="43"/>
      <c r="H166" s="11"/>
      <c r="I166" s="55"/>
      <c r="J166" s="6"/>
      <c r="K166" s="6"/>
      <c r="L166" s="44"/>
      <c r="M166" s="6"/>
    </row>
    <row r="167" spans="1:13" s="53" customFormat="1">
      <c r="A167" s="23"/>
      <c r="B167" s="54"/>
      <c r="C167" s="43"/>
      <c r="D167" s="43"/>
      <c r="E167" s="45"/>
      <c r="F167" s="43"/>
      <c r="G167" s="43"/>
      <c r="H167" s="11"/>
      <c r="I167" s="55"/>
      <c r="J167" s="6"/>
      <c r="K167" s="6"/>
      <c r="L167" s="44"/>
      <c r="M167" s="6"/>
    </row>
    <row r="168" spans="1:13" s="53" customFormat="1">
      <c r="A168" s="23"/>
      <c r="B168" s="54"/>
      <c r="C168" s="43"/>
      <c r="D168" s="43"/>
      <c r="E168" s="45"/>
      <c r="F168" s="43"/>
      <c r="G168" s="43"/>
      <c r="H168" s="11"/>
      <c r="I168" s="55"/>
      <c r="J168" s="6"/>
      <c r="K168" s="6"/>
      <c r="L168" s="44"/>
      <c r="M168" s="6"/>
    </row>
  </sheetData>
  <mergeCells count="2">
    <mergeCell ref="B1:G1"/>
    <mergeCell ref="B96:H96"/>
  </mergeCells>
  <conditionalFormatting sqref="B9:H94">
    <cfRule type="expression" dxfId="7" priority="1">
      <formula>$B9="X INCITY"</formula>
    </cfRule>
    <cfRule type="expression" dxfId="6" priority="2">
      <formula>$B9="X WORKS"</formula>
    </cfRule>
    <cfRule type="expression" dxfId="5" priority="3">
      <formula>$B9="X COACH"</formula>
    </cfRule>
    <cfRule type="expression" dxfId="4" priority="4">
      <formula>$B9="X MULTI"</formula>
    </cfRule>
    <cfRule type="expression" dxfId="3" priority="5">
      <formula>$B9="X LINE"</formula>
    </cfRule>
    <cfRule type="expression" dxfId="2" priority="6">
      <formula>$K9="HEADLINE"</formula>
    </cfRule>
    <cfRule type="expression" dxfId="1" priority="7">
      <formula>$J9=1</formula>
    </cfRule>
    <cfRule type="expression" dxfId="0" priority="8">
      <formula>$J9=0</formula>
    </cfRule>
  </conditionalFormatting>
  <pageMargins left="0.19685039370078741" right="0.19685039370078741" top="0.78740157480314965" bottom="0.19685039370078741" header="0.31496062992125984" footer="0.31496062992125984"/>
  <pageSetup paperSize="9" scale="3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A76-B4B5-416B-A6EC-0991425FAC69}">
  <sheetPr>
    <tabColor theme="6" tint="-0.499984740745262"/>
    <pageSetUpPr fitToPage="1"/>
  </sheetPr>
  <dimension ref="B1:XDL44"/>
  <sheetViews>
    <sheetView showGridLines="0" zoomScale="60" zoomScaleNormal="60" zoomScaleSheetLayoutView="80" zoomScalePageLayoutView="80" workbookViewId="0">
      <pane ySplit="5" topLeftCell="A6" activePane="bottomLeft" state="frozen"/>
      <selection pane="bottomLeft"/>
    </sheetView>
  </sheetViews>
  <sheetFormatPr defaultColWidth="8.81640625" defaultRowHeight="13"/>
  <cols>
    <col min="1" max="1" width="8.81640625" style="68"/>
    <col min="2" max="2" width="31.54296875" style="68" customWidth="1"/>
    <col min="3" max="3" width="24.26953125" style="125" customWidth="1"/>
    <col min="4" max="4" width="38.7265625" style="126" customWidth="1"/>
    <col min="5" max="5" width="23.7265625" style="127" customWidth="1"/>
    <col min="6" max="6" width="35.54296875" style="128" customWidth="1"/>
    <col min="7" max="7" width="34.81640625" style="128" customWidth="1"/>
    <col min="8" max="8" width="34.54296875" style="129" customWidth="1"/>
    <col min="9" max="9" width="25.54296875" style="129" customWidth="1"/>
    <col min="10" max="10" width="36.1796875" style="68" customWidth="1"/>
    <col min="11" max="16384" width="8.81640625" style="68"/>
  </cols>
  <sheetData>
    <row r="1" spans="2:11 16338:16340" s="61" customFormat="1" ht="85" customHeight="1">
      <c r="C1" s="62"/>
      <c r="D1" s="63"/>
      <c r="E1" s="64"/>
      <c r="F1" s="65"/>
      <c r="G1" s="65"/>
      <c r="H1" s="66"/>
      <c r="I1" s="67" t="s">
        <v>0</v>
      </c>
      <c r="J1" s="68"/>
    </row>
    <row r="2" spans="2:11 16338:16340" s="61" customFormat="1" ht="19.5" customHeight="1">
      <c r="C2" s="62"/>
      <c r="D2" s="69"/>
      <c r="E2" s="64"/>
      <c r="F2" s="65"/>
      <c r="G2" s="65"/>
      <c r="H2" s="66"/>
      <c r="I2" s="14">
        <v>0</v>
      </c>
      <c r="J2" s="68"/>
    </row>
    <row r="3" spans="2:11 16338:16340" s="61" customFormat="1" ht="20.25" customHeight="1">
      <c r="B3" s="70" t="s">
        <v>238</v>
      </c>
      <c r="C3" s="62"/>
      <c r="D3" s="69"/>
      <c r="E3" s="64"/>
      <c r="F3" s="65"/>
      <c r="G3" s="65"/>
      <c r="H3" s="66"/>
      <c r="I3" s="66"/>
      <c r="J3" s="68"/>
    </row>
    <row r="4" spans="2:11 16338:16340" ht="20">
      <c r="B4" s="71" t="s">
        <v>239</v>
      </c>
      <c r="C4" s="72"/>
      <c r="D4" s="73"/>
      <c r="E4" s="74"/>
      <c r="F4" s="74"/>
      <c r="G4" s="73"/>
      <c r="H4" s="75" t="s">
        <v>3</v>
      </c>
      <c r="I4" s="76"/>
    </row>
    <row r="5" spans="2:11 16338:16340" s="79" customFormat="1" ht="20.25" customHeight="1" thickBot="1">
      <c r="B5" s="77" t="s">
        <v>7</v>
      </c>
      <c r="C5" s="77" t="s">
        <v>240</v>
      </c>
      <c r="D5" s="77" t="s">
        <v>5</v>
      </c>
      <c r="E5" s="77" t="s">
        <v>4</v>
      </c>
      <c r="F5" s="77" t="s">
        <v>241</v>
      </c>
      <c r="G5" s="77" t="s">
        <v>242</v>
      </c>
      <c r="H5" s="77" t="s">
        <v>243</v>
      </c>
      <c r="I5" s="77" t="s">
        <v>11</v>
      </c>
      <c r="J5" s="78"/>
    </row>
    <row r="6" spans="2:11 16338:16340" s="79" customFormat="1" ht="15.5">
      <c r="B6" s="80" t="s">
        <v>244</v>
      </c>
      <c r="C6" s="81" t="s">
        <v>245</v>
      </c>
      <c r="D6" s="82" t="s">
        <v>246</v>
      </c>
      <c r="E6" s="83">
        <v>629878</v>
      </c>
      <c r="F6" s="84" t="s">
        <v>247</v>
      </c>
      <c r="G6" s="85" t="s">
        <v>248</v>
      </c>
      <c r="H6" s="86">
        <v>3670</v>
      </c>
      <c r="I6" s="87" t="str">
        <f>IF($I$2=0," ",H6*(1-$I$2))</f>
        <v xml:space="preserve"> </v>
      </c>
      <c r="J6" s="88"/>
      <c r="K6" s="89"/>
    </row>
    <row r="7" spans="2:11 16338:16340" s="79" customFormat="1" ht="15.5">
      <c r="B7" s="90" t="s">
        <v>249</v>
      </c>
      <c r="C7" s="91" t="s">
        <v>250</v>
      </c>
      <c r="D7" s="92" t="s">
        <v>251</v>
      </c>
      <c r="E7" s="91">
        <v>298993</v>
      </c>
      <c r="F7" s="93" t="s">
        <v>252</v>
      </c>
      <c r="G7" s="94" t="s">
        <v>253</v>
      </c>
      <c r="H7" s="95">
        <v>421</v>
      </c>
      <c r="I7" s="96" t="str">
        <f t="shared" ref="I7:I40" si="0">IF($I$2=0," ",H7*(1-$I$2))</f>
        <v xml:space="preserve"> </v>
      </c>
      <c r="J7" s="88"/>
      <c r="K7" s="89"/>
    </row>
    <row r="8" spans="2:11 16338:16340" s="79" customFormat="1" ht="15.5">
      <c r="B8" s="97" t="s">
        <v>254</v>
      </c>
      <c r="C8" s="98" t="s">
        <v>250</v>
      </c>
      <c r="D8" s="99" t="s">
        <v>255</v>
      </c>
      <c r="E8" s="100">
        <v>881538</v>
      </c>
      <c r="F8" s="101">
        <v>140</v>
      </c>
      <c r="G8" s="102" t="s">
        <v>256</v>
      </c>
      <c r="H8" s="103">
        <v>2591</v>
      </c>
      <c r="I8" s="103" t="str">
        <f t="shared" si="0"/>
        <v xml:space="preserve"> </v>
      </c>
      <c r="J8" s="88"/>
      <c r="K8" s="89"/>
    </row>
    <row r="9" spans="2:11 16338:16340" s="79" customFormat="1" ht="15.5">
      <c r="B9" s="104" t="s">
        <v>257</v>
      </c>
      <c r="C9" s="81" t="s">
        <v>258</v>
      </c>
      <c r="D9" s="105" t="s">
        <v>259</v>
      </c>
      <c r="E9" s="106">
        <v>308831</v>
      </c>
      <c r="F9" s="107" t="s">
        <v>260</v>
      </c>
      <c r="G9" s="108" t="s">
        <v>261</v>
      </c>
      <c r="H9" s="109">
        <v>1351</v>
      </c>
      <c r="I9" s="109" t="str">
        <f t="shared" si="0"/>
        <v xml:space="preserve"> </v>
      </c>
      <c r="J9" s="88"/>
      <c r="K9" s="89"/>
    </row>
    <row r="10" spans="2:11 16338:16340" s="79" customFormat="1" ht="15.5">
      <c r="B10" s="110" t="s">
        <v>257</v>
      </c>
      <c r="C10" s="111" t="s">
        <v>258</v>
      </c>
      <c r="D10" s="112" t="s">
        <v>262</v>
      </c>
      <c r="E10" s="113">
        <v>668200</v>
      </c>
      <c r="F10" s="114" t="s">
        <v>263</v>
      </c>
      <c r="G10" s="115" t="s">
        <v>261</v>
      </c>
      <c r="H10" s="116">
        <v>1330</v>
      </c>
      <c r="I10" s="116" t="str">
        <f t="shared" si="0"/>
        <v xml:space="preserve"> </v>
      </c>
      <c r="J10" s="88"/>
      <c r="K10" s="89"/>
      <c r="XDJ10" s="117"/>
    </row>
    <row r="11" spans="2:11 16338:16340" s="79" customFormat="1" ht="15.5">
      <c r="B11" s="110" t="s">
        <v>257</v>
      </c>
      <c r="C11" s="111" t="s">
        <v>264</v>
      </c>
      <c r="D11" s="112" t="s">
        <v>265</v>
      </c>
      <c r="E11" s="113">
        <v>396741</v>
      </c>
      <c r="F11" s="114" t="s">
        <v>266</v>
      </c>
      <c r="G11" s="115" t="s">
        <v>267</v>
      </c>
      <c r="H11" s="116">
        <v>1881</v>
      </c>
      <c r="I11" s="116" t="str">
        <f t="shared" si="0"/>
        <v xml:space="preserve"> </v>
      </c>
      <c r="J11" s="88"/>
      <c r="K11" s="89"/>
      <c r="XDJ11" s="117"/>
    </row>
    <row r="12" spans="2:11 16338:16340" s="79" customFormat="1" ht="15.5">
      <c r="B12" s="118" t="s">
        <v>268</v>
      </c>
      <c r="C12" s="119" t="s">
        <v>269</v>
      </c>
      <c r="D12" s="92" t="s">
        <v>270</v>
      </c>
      <c r="E12" s="91">
        <v>249003</v>
      </c>
      <c r="F12" s="93" t="s">
        <v>271</v>
      </c>
      <c r="G12" s="94" t="s">
        <v>256</v>
      </c>
      <c r="H12" s="96">
        <v>2130</v>
      </c>
      <c r="I12" s="96" t="str">
        <f t="shared" si="0"/>
        <v xml:space="preserve"> </v>
      </c>
      <c r="J12" s="120"/>
      <c r="K12" s="89"/>
      <c r="XDJ12" s="117"/>
    </row>
    <row r="13" spans="2:11 16338:16340" s="79" customFormat="1" ht="15.5">
      <c r="B13" s="110" t="s">
        <v>268</v>
      </c>
      <c r="C13" s="111" t="s">
        <v>269</v>
      </c>
      <c r="D13" s="112" t="s">
        <v>272</v>
      </c>
      <c r="E13" s="113">
        <v>143659</v>
      </c>
      <c r="F13" s="114">
        <v>174</v>
      </c>
      <c r="G13" s="115" t="s">
        <v>273</v>
      </c>
      <c r="H13" s="116">
        <v>4544</v>
      </c>
      <c r="I13" s="116" t="str">
        <f t="shared" si="0"/>
        <v xml:space="preserve"> </v>
      </c>
      <c r="J13" s="120"/>
      <c r="K13" s="89"/>
      <c r="XDL13" s="117"/>
    </row>
    <row r="14" spans="2:11 16338:16340" ht="15.5">
      <c r="B14" s="110" t="s">
        <v>268</v>
      </c>
      <c r="C14" s="111" t="s">
        <v>269</v>
      </c>
      <c r="D14" s="112" t="s">
        <v>274</v>
      </c>
      <c r="E14" s="113">
        <v>825919</v>
      </c>
      <c r="F14" s="114" t="s">
        <v>275</v>
      </c>
      <c r="G14" s="115" t="s">
        <v>256</v>
      </c>
      <c r="H14" s="116">
        <v>1003</v>
      </c>
      <c r="I14" s="116" t="str">
        <f t="shared" si="0"/>
        <v xml:space="preserve"> </v>
      </c>
      <c r="J14" s="120"/>
      <c r="K14" s="89"/>
      <c r="XDL14" s="117"/>
    </row>
    <row r="15" spans="2:11 16338:16340" ht="15.5">
      <c r="B15" s="110" t="s">
        <v>268</v>
      </c>
      <c r="C15" s="111" t="s">
        <v>269</v>
      </c>
      <c r="D15" s="112" t="s">
        <v>276</v>
      </c>
      <c r="E15" s="113">
        <v>420813</v>
      </c>
      <c r="F15" s="114">
        <v>150</v>
      </c>
      <c r="G15" s="115" t="s">
        <v>256</v>
      </c>
      <c r="H15" s="116">
        <v>1265</v>
      </c>
      <c r="I15" s="116" t="str">
        <f t="shared" si="0"/>
        <v xml:space="preserve"> </v>
      </c>
      <c r="J15" s="120"/>
      <c r="K15" s="89"/>
      <c r="XDL15" s="117"/>
    </row>
    <row r="16" spans="2:11 16338:16340" ht="15.5">
      <c r="B16" s="110" t="s">
        <v>268</v>
      </c>
      <c r="C16" s="111" t="s">
        <v>269</v>
      </c>
      <c r="D16" s="112" t="s">
        <v>277</v>
      </c>
      <c r="E16" s="113">
        <v>892903</v>
      </c>
      <c r="F16" s="114">
        <v>158</v>
      </c>
      <c r="G16" s="115" t="s">
        <v>256</v>
      </c>
      <c r="H16" s="116">
        <v>1506</v>
      </c>
      <c r="I16" s="116" t="str">
        <f t="shared" si="0"/>
        <v xml:space="preserve"> </v>
      </c>
      <c r="J16" s="120"/>
      <c r="K16" s="89"/>
      <c r="XDL16" s="117"/>
    </row>
    <row r="17" spans="2:11 16340:16340" ht="15.5">
      <c r="B17" s="110" t="s">
        <v>268</v>
      </c>
      <c r="C17" s="111" t="s">
        <v>269</v>
      </c>
      <c r="D17" s="112" t="s">
        <v>278</v>
      </c>
      <c r="E17" s="113">
        <v>229101</v>
      </c>
      <c r="F17" s="114">
        <v>164</v>
      </c>
      <c r="G17" s="115" t="s">
        <v>256</v>
      </c>
      <c r="H17" s="116">
        <v>1866</v>
      </c>
      <c r="I17" s="116" t="str">
        <f t="shared" si="0"/>
        <v xml:space="preserve"> </v>
      </c>
      <c r="J17" s="120"/>
      <c r="K17" s="89"/>
      <c r="XDL17" s="117"/>
    </row>
    <row r="18" spans="2:11 16340:16340" ht="15.5">
      <c r="B18" s="121" t="s">
        <v>268</v>
      </c>
      <c r="C18" s="113" t="s">
        <v>269</v>
      </c>
      <c r="D18" s="112" t="s">
        <v>279</v>
      </c>
      <c r="E18" s="113">
        <v>364636</v>
      </c>
      <c r="F18" s="114" t="s">
        <v>271</v>
      </c>
      <c r="G18" s="115" t="s">
        <v>256</v>
      </c>
      <c r="H18" s="116">
        <v>2114</v>
      </c>
      <c r="I18" s="116" t="str">
        <f t="shared" si="0"/>
        <v xml:space="preserve"> </v>
      </c>
      <c r="J18" s="120"/>
      <c r="K18" s="89"/>
      <c r="XDL18" s="117"/>
    </row>
    <row r="19" spans="2:11 16340:16340" ht="15.5">
      <c r="B19" s="110" t="s">
        <v>268</v>
      </c>
      <c r="C19" s="111" t="s">
        <v>280</v>
      </c>
      <c r="D19" s="112" t="s">
        <v>281</v>
      </c>
      <c r="E19" s="113">
        <v>275224</v>
      </c>
      <c r="F19" s="114">
        <v>168</v>
      </c>
      <c r="G19" s="115" t="s">
        <v>256</v>
      </c>
      <c r="H19" s="116">
        <v>5086</v>
      </c>
      <c r="I19" s="116" t="str">
        <f t="shared" si="0"/>
        <v xml:space="preserve"> </v>
      </c>
      <c r="J19" s="120"/>
      <c r="K19" s="89"/>
      <c r="XDL19" s="117"/>
    </row>
    <row r="20" spans="2:11 16340:16340" ht="15.5">
      <c r="B20" s="104" t="s">
        <v>282</v>
      </c>
      <c r="C20" s="81" t="s">
        <v>269</v>
      </c>
      <c r="D20" s="105" t="s">
        <v>283</v>
      </c>
      <c r="E20" s="106">
        <v>908618</v>
      </c>
      <c r="F20" s="122" t="s">
        <v>271</v>
      </c>
      <c r="G20" s="108" t="s">
        <v>256</v>
      </c>
      <c r="H20" s="109">
        <v>2343</v>
      </c>
      <c r="I20" s="123" t="str">
        <f t="shared" si="0"/>
        <v xml:space="preserve"> </v>
      </c>
      <c r="J20" s="120"/>
      <c r="K20" s="89"/>
      <c r="XDL20" s="117"/>
    </row>
    <row r="21" spans="2:11 16340:16340" ht="15.5">
      <c r="B21" s="110" t="s">
        <v>282</v>
      </c>
      <c r="C21" s="111" t="s">
        <v>269</v>
      </c>
      <c r="D21" s="112" t="s">
        <v>284</v>
      </c>
      <c r="E21" s="113">
        <v>236088</v>
      </c>
      <c r="F21" s="124" t="s">
        <v>285</v>
      </c>
      <c r="G21" s="115" t="s">
        <v>273</v>
      </c>
      <c r="H21" s="116">
        <v>4771</v>
      </c>
      <c r="I21" s="116" t="str">
        <f t="shared" si="0"/>
        <v xml:space="preserve"> </v>
      </c>
      <c r="J21" s="120"/>
      <c r="K21" s="89"/>
      <c r="XDL21" s="117"/>
    </row>
    <row r="22" spans="2:11 16340:16340" ht="15.5">
      <c r="B22" s="97" t="s">
        <v>286</v>
      </c>
      <c r="C22" s="98" t="s">
        <v>250</v>
      </c>
      <c r="D22" s="99" t="s">
        <v>287</v>
      </c>
      <c r="E22" s="100">
        <v>109683</v>
      </c>
      <c r="F22" s="101" t="s">
        <v>288</v>
      </c>
      <c r="G22" s="102" t="s">
        <v>289</v>
      </c>
      <c r="H22" s="103">
        <v>2591</v>
      </c>
      <c r="I22" s="103" t="str">
        <f t="shared" si="0"/>
        <v xml:space="preserve"> </v>
      </c>
      <c r="J22" s="120"/>
      <c r="K22" s="89"/>
      <c r="XDL22" s="117"/>
    </row>
    <row r="23" spans="2:11 16340:16340" ht="15.5">
      <c r="B23" s="110" t="s">
        <v>286</v>
      </c>
      <c r="C23" s="111" t="s">
        <v>269</v>
      </c>
      <c r="D23" s="112" t="s">
        <v>290</v>
      </c>
      <c r="E23" s="113">
        <v>110259</v>
      </c>
      <c r="F23" s="114" t="s">
        <v>291</v>
      </c>
      <c r="G23" s="115" t="s">
        <v>273</v>
      </c>
      <c r="H23" s="116">
        <v>2438</v>
      </c>
      <c r="I23" s="116" t="str">
        <f t="shared" si="0"/>
        <v xml:space="preserve"> </v>
      </c>
      <c r="J23" s="120"/>
      <c r="K23" s="89"/>
      <c r="XDL23" s="117"/>
    </row>
    <row r="24" spans="2:11 16340:16340" ht="15.5">
      <c r="B24" s="110" t="s">
        <v>286</v>
      </c>
      <c r="C24" s="111" t="s">
        <v>269</v>
      </c>
      <c r="D24" s="112" t="s">
        <v>292</v>
      </c>
      <c r="E24" s="113">
        <v>109093</v>
      </c>
      <c r="F24" s="114">
        <v>153</v>
      </c>
      <c r="G24" s="115" t="s">
        <v>261</v>
      </c>
      <c r="H24" s="116">
        <v>3054</v>
      </c>
      <c r="I24" s="116" t="str">
        <f t="shared" si="0"/>
        <v xml:space="preserve"> </v>
      </c>
      <c r="J24" s="120"/>
      <c r="K24" s="89"/>
      <c r="XDL24" s="117"/>
    </row>
    <row r="25" spans="2:11 16340:16340" ht="15.5">
      <c r="B25" s="110" t="s">
        <v>286</v>
      </c>
      <c r="C25" s="111" t="s">
        <v>269</v>
      </c>
      <c r="D25" s="112" t="s">
        <v>293</v>
      </c>
      <c r="E25" s="113">
        <v>110510</v>
      </c>
      <c r="F25" s="114">
        <v>161</v>
      </c>
      <c r="G25" s="115" t="s">
        <v>261</v>
      </c>
      <c r="H25" s="116">
        <v>2350</v>
      </c>
      <c r="I25" s="116" t="str">
        <f t="shared" si="0"/>
        <v xml:space="preserve"> </v>
      </c>
      <c r="J25" s="120"/>
      <c r="K25" s="89"/>
      <c r="XDL25" s="117"/>
    </row>
    <row r="26" spans="2:11 16340:16340" ht="15.5">
      <c r="B26" s="110" t="s">
        <v>286</v>
      </c>
      <c r="C26" s="111" t="s">
        <v>269</v>
      </c>
      <c r="D26" s="112" t="s">
        <v>294</v>
      </c>
      <c r="E26" s="113">
        <v>109723</v>
      </c>
      <c r="F26" s="114">
        <v>166</v>
      </c>
      <c r="G26" s="115" t="s">
        <v>261</v>
      </c>
      <c r="H26" s="116">
        <v>4573</v>
      </c>
      <c r="I26" s="116" t="str">
        <f t="shared" si="0"/>
        <v xml:space="preserve"> </v>
      </c>
      <c r="J26" s="120"/>
      <c r="K26" s="89"/>
      <c r="XDL26" s="117"/>
    </row>
    <row r="27" spans="2:11 16340:16340" ht="14.5" customHeight="1">
      <c r="B27" s="110" t="s">
        <v>286</v>
      </c>
      <c r="C27" s="111" t="s">
        <v>245</v>
      </c>
      <c r="D27" s="112" t="s">
        <v>295</v>
      </c>
      <c r="E27" s="113">
        <v>982123</v>
      </c>
      <c r="F27" s="114">
        <v>154</v>
      </c>
      <c r="G27" s="115" t="s">
        <v>256</v>
      </c>
      <c r="H27" s="116">
        <v>3516</v>
      </c>
      <c r="I27" s="116" t="str">
        <f t="shared" si="0"/>
        <v xml:space="preserve"> </v>
      </c>
      <c r="J27" s="120"/>
      <c r="K27" s="89"/>
      <c r="XDL27" s="117"/>
    </row>
    <row r="28" spans="2:11 16340:16340" ht="15.5">
      <c r="B28" s="110" t="s">
        <v>286</v>
      </c>
      <c r="C28" s="111" t="s">
        <v>280</v>
      </c>
      <c r="D28" s="112" t="s">
        <v>296</v>
      </c>
      <c r="E28" s="113">
        <v>355963</v>
      </c>
      <c r="F28" s="114">
        <v>160</v>
      </c>
      <c r="G28" s="115" t="s">
        <v>256</v>
      </c>
      <c r="H28" s="116">
        <v>5035</v>
      </c>
      <c r="I28" s="116" t="str">
        <f t="shared" si="0"/>
        <v xml:space="preserve"> </v>
      </c>
      <c r="J28" s="120"/>
      <c r="K28" s="89"/>
      <c r="XDL28" s="117"/>
    </row>
    <row r="29" spans="2:11 16340:16340" ht="15.5">
      <c r="B29" s="104" t="s">
        <v>297</v>
      </c>
      <c r="C29" s="81" t="s">
        <v>298</v>
      </c>
      <c r="D29" s="105" t="s">
        <v>299</v>
      </c>
      <c r="E29" s="106">
        <v>109421</v>
      </c>
      <c r="F29" s="107">
        <v>173</v>
      </c>
      <c r="G29" s="108" t="s">
        <v>300</v>
      </c>
      <c r="H29" s="109">
        <v>3557</v>
      </c>
      <c r="I29" s="109" t="str">
        <f t="shared" si="0"/>
        <v xml:space="preserve"> </v>
      </c>
      <c r="J29" s="120"/>
      <c r="K29" s="89"/>
      <c r="XDL29" s="117"/>
    </row>
    <row r="30" spans="2:11 16340:16340" ht="15.5">
      <c r="B30" s="118" t="s">
        <v>301</v>
      </c>
      <c r="C30" s="119" t="s">
        <v>250</v>
      </c>
      <c r="D30" s="92" t="s">
        <v>302</v>
      </c>
      <c r="E30" s="91">
        <v>109142</v>
      </c>
      <c r="F30" s="93">
        <v>135</v>
      </c>
      <c r="G30" s="94" t="s">
        <v>256</v>
      </c>
      <c r="H30" s="96">
        <v>1827</v>
      </c>
      <c r="I30" s="96" t="str">
        <f t="shared" si="0"/>
        <v xml:space="preserve"> </v>
      </c>
      <c r="J30" s="120"/>
      <c r="K30" s="89"/>
      <c r="XDL30" s="117"/>
    </row>
    <row r="31" spans="2:11 16340:16340" ht="15.5">
      <c r="B31" s="110" t="s">
        <v>301</v>
      </c>
      <c r="C31" s="111" t="s">
        <v>250</v>
      </c>
      <c r="D31" s="112" t="s">
        <v>303</v>
      </c>
      <c r="E31" s="113">
        <v>110650</v>
      </c>
      <c r="F31" s="114">
        <v>126</v>
      </c>
      <c r="G31" s="115" t="s">
        <v>256</v>
      </c>
      <c r="H31" s="116">
        <v>1160</v>
      </c>
      <c r="I31" s="116" t="str">
        <f t="shared" si="0"/>
        <v xml:space="preserve"> </v>
      </c>
      <c r="J31" s="120"/>
      <c r="K31" s="89"/>
      <c r="XDL31" s="117"/>
    </row>
    <row r="32" spans="2:11 16340:16340" ht="15.5">
      <c r="B32" s="110" t="s">
        <v>301</v>
      </c>
      <c r="C32" s="111" t="s">
        <v>269</v>
      </c>
      <c r="D32" s="112" t="s">
        <v>304</v>
      </c>
      <c r="E32" s="113">
        <v>110062</v>
      </c>
      <c r="F32" s="114" t="s">
        <v>305</v>
      </c>
      <c r="G32" s="115" t="s">
        <v>256</v>
      </c>
      <c r="H32" s="116">
        <v>1740</v>
      </c>
      <c r="I32" s="116" t="str">
        <f t="shared" si="0"/>
        <v xml:space="preserve"> </v>
      </c>
      <c r="J32" s="120"/>
      <c r="K32" s="89"/>
      <c r="XDL32" s="117"/>
    </row>
    <row r="33" spans="2:11 16340:16340" ht="15.5">
      <c r="B33" s="110" t="s">
        <v>301</v>
      </c>
      <c r="C33" s="111" t="s">
        <v>269</v>
      </c>
      <c r="D33" s="112" t="s">
        <v>306</v>
      </c>
      <c r="E33" s="113">
        <v>110132</v>
      </c>
      <c r="F33" s="114" t="s">
        <v>307</v>
      </c>
      <c r="G33" s="115" t="s">
        <v>256</v>
      </c>
      <c r="H33" s="116">
        <v>1676</v>
      </c>
      <c r="I33" s="116" t="str">
        <f t="shared" si="0"/>
        <v xml:space="preserve"> </v>
      </c>
      <c r="J33" s="120"/>
      <c r="K33" s="89"/>
      <c r="XDL33" s="117"/>
    </row>
    <row r="34" spans="2:11 16340:16340" ht="15.5">
      <c r="B34" s="110" t="s">
        <v>301</v>
      </c>
      <c r="C34" s="111" t="s">
        <v>269</v>
      </c>
      <c r="D34" s="112" t="s">
        <v>308</v>
      </c>
      <c r="E34" s="113">
        <v>143659</v>
      </c>
      <c r="F34" s="114">
        <v>174</v>
      </c>
      <c r="G34" s="115" t="s">
        <v>273</v>
      </c>
      <c r="H34" s="116">
        <v>4544</v>
      </c>
      <c r="I34" s="116" t="str">
        <f t="shared" si="0"/>
        <v xml:space="preserve"> </v>
      </c>
      <c r="J34" s="120"/>
      <c r="K34" s="89"/>
      <c r="XDL34" s="117"/>
    </row>
    <row r="35" spans="2:11 16340:16340" ht="15.5">
      <c r="B35" s="110" t="s">
        <v>301</v>
      </c>
      <c r="C35" s="113" t="s">
        <v>269</v>
      </c>
      <c r="D35" s="112" t="s">
        <v>309</v>
      </c>
      <c r="E35" s="113">
        <v>109374</v>
      </c>
      <c r="F35" s="114">
        <v>164</v>
      </c>
      <c r="G35" s="115" t="s">
        <v>261</v>
      </c>
      <c r="H35" s="116">
        <v>2130</v>
      </c>
      <c r="I35" s="116" t="str">
        <f t="shared" si="0"/>
        <v xml:space="preserve"> </v>
      </c>
      <c r="J35" s="120"/>
      <c r="K35" s="89"/>
      <c r="XDL35" s="117"/>
    </row>
    <row r="36" spans="2:11 16340:16340" ht="15.5">
      <c r="B36" s="110" t="s">
        <v>301</v>
      </c>
      <c r="C36" s="111" t="s">
        <v>269</v>
      </c>
      <c r="D36" s="112" t="s">
        <v>310</v>
      </c>
      <c r="E36" s="113">
        <v>110013</v>
      </c>
      <c r="F36" s="114" t="s">
        <v>311</v>
      </c>
      <c r="G36" s="115" t="s">
        <v>248</v>
      </c>
      <c r="H36" s="116">
        <v>2288</v>
      </c>
      <c r="I36" s="116" t="str">
        <f t="shared" si="0"/>
        <v xml:space="preserve"> </v>
      </c>
      <c r="J36" s="120"/>
      <c r="K36" s="89"/>
      <c r="XDL36" s="117"/>
    </row>
    <row r="37" spans="2:11 16340:16340" ht="15.5">
      <c r="B37" s="110" t="s">
        <v>301</v>
      </c>
      <c r="C37" s="111" t="s">
        <v>312</v>
      </c>
      <c r="D37" s="112" t="s">
        <v>313</v>
      </c>
      <c r="E37" s="113">
        <v>110257</v>
      </c>
      <c r="F37" s="114">
        <v>176</v>
      </c>
      <c r="G37" s="115" t="s">
        <v>261</v>
      </c>
      <c r="H37" s="116">
        <v>4759</v>
      </c>
      <c r="I37" s="116" t="str">
        <f t="shared" si="0"/>
        <v xml:space="preserve"> </v>
      </c>
      <c r="J37" s="120"/>
      <c r="K37" s="89"/>
      <c r="XDL37" s="117"/>
    </row>
    <row r="38" spans="2:11 16340:16340" ht="15.5">
      <c r="B38" s="110" t="s">
        <v>301</v>
      </c>
      <c r="C38" s="111" t="s">
        <v>258</v>
      </c>
      <c r="D38" s="112" t="s">
        <v>314</v>
      </c>
      <c r="E38" s="113">
        <v>109668</v>
      </c>
      <c r="F38" s="114" t="s">
        <v>260</v>
      </c>
      <c r="G38" s="115" t="s">
        <v>256</v>
      </c>
      <c r="H38" s="116">
        <v>1523</v>
      </c>
      <c r="I38" s="116" t="str">
        <f t="shared" si="0"/>
        <v xml:space="preserve"> </v>
      </c>
      <c r="J38" s="120"/>
      <c r="K38" s="89"/>
      <c r="XDL38" s="117"/>
    </row>
    <row r="39" spans="2:11 16340:16340" ht="15.5">
      <c r="B39" s="110" t="s">
        <v>301</v>
      </c>
      <c r="C39" s="111" t="s">
        <v>258</v>
      </c>
      <c r="D39" s="112" t="s">
        <v>315</v>
      </c>
      <c r="E39" s="113">
        <v>110142</v>
      </c>
      <c r="F39" s="114">
        <v>168</v>
      </c>
      <c r="G39" s="115" t="s">
        <v>261</v>
      </c>
      <c r="H39" s="116">
        <v>2288</v>
      </c>
      <c r="I39" s="116" t="str">
        <f t="shared" si="0"/>
        <v xml:space="preserve"> </v>
      </c>
      <c r="J39" s="120"/>
      <c r="K39" s="89"/>
      <c r="XDL39" s="117"/>
    </row>
    <row r="40" spans="2:11 16340:16340" ht="15.5">
      <c r="B40" s="97" t="s">
        <v>316</v>
      </c>
      <c r="C40" s="98" t="s">
        <v>269</v>
      </c>
      <c r="D40" s="99" t="s">
        <v>317</v>
      </c>
      <c r="E40" s="100">
        <v>519331</v>
      </c>
      <c r="F40" s="101">
        <v>168</v>
      </c>
      <c r="G40" s="102" t="s">
        <v>256</v>
      </c>
      <c r="H40" s="103">
        <v>2317</v>
      </c>
      <c r="I40" s="103" t="str">
        <f t="shared" si="0"/>
        <v xml:space="preserve"> </v>
      </c>
      <c r="J40" s="120"/>
      <c r="K40" s="89"/>
      <c r="XDL40" s="117"/>
    </row>
    <row r="41" spans="2:11 16340:16340" ht="16" thickBot="1">
      <c r="J41" s="120"/>
      <c r="XDL41" s="117"/>
    </row>
    <row r="42" spans="2:11 16340:16340" ht="15.5">
      <c r="B42" s="130" t="s">
        <v>318</v>
      </c>
      <c r="C42" s="131"/>
      <c r="D42" s="132"/>
      <c r="E42" s="132"/>
      <c r="F42" s="133"/>
      <c r="G42" s="134"/>
      <c r="H42" s="134"/>
      <c r="I42" s="135"/>
    </row>
    <row r="43" spans="2:11 16340:16340" ht="15.5">
      <c r="B43" s="136" t="s">
        <v>319</v>
      </c>
      <c r="C43" s="137"/>
      <c r="D43" s="138"/>
      <c r="E43" s="138"/>
      <c r="F43" s="139"/>
      <c r="G43" s="140"/>
      <c r="H43" s="140"/>
      <c r="I43" s="141"/>
    </row>
    <row r="44" spans="2:11 16340:16340" ht="16" thickBot="1">
      <c r="B44" s="142" t="s">
        <v>320</v>
      </c>
      <c r="C44" s="143"/>
      <c r="D44" s="144"/>
      <c r="E44" s="145" t="s">
        <v>321</v>
      </c>
      <c r="F44" s="146"/>
      <c r="G44" s="146"/>
      <c r="H44" s="146"/>
      <c r="I44" s="147"/>
    </row>
  </sheetData>
  <autoFilter ref="B5:I44" xr:uid="{00000000-0001-0000-0000-000000000000}"/>
  <pageMargins left="0.7" right="0.7" top="0.75" bottom="0.75" header="0.3" footer="0.3"/>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7857df-4f89-4a4c-bc79-df211bd3ee1b" xsi:nil="true"/>
    <lcf76f155ced4ddcb4097134ff3c332f xmlns="71fef6e4-fdbb-4156-9ba0-3d3b69c52e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F16EBECE67B4AA2186EEA4E233499" ma:contentTypeVersion="19" ma:contentTypeDescription="Create a new document." ma:contentTypeScope="" ma:versionID="d53175bdc4da7f1ed4f3bbd9f9e4da3c">
  <xsd:schema xmlns:xsd="http://www.w3.org/2001/XMLSchema" xmlns:xs="http://www.w3.org/2001/XMLSchema" xmlns:p="http://schemas.microsoft.com/office/2006/metadata/properties" xmlns:ns2="71fef6e4-fdbb-4156-9ba0-3d3b69c52eb6" xmlns:ns3="cf7857df-4f89-4a4c-bc79-df211bd3ee1b" targetNamespace="http://schemas.microsoft.com/office/2006/metadata/properties" ma:root="true" ma:fieldsID="f6b52cbf002aa2116f60f0e034e07a6d" ns2:_="" ns3:_="">
    <xsd:import namespace="71fef6e4-fdbb-4156-9ba0-3d3b69c52eb6"/>
    <xsd:import namespace="cf7857df-4f89-4a4c-bc79-df211bd3ee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ef6e4-fdbb-4156-9ba0-3d3b69c52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ec4aeb-d159-410d-8e29-7b8081bc29f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7857df-4f89-4a4c-bc79-df211bd3ee1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3074719-01fd-4af3-8e03-a0b31510d336}" ma:internalName="TaxCatchAll" ma:showField="CatchAllData" ma:web="cf7857df-4f89-4a4c-bc79-df211bd3ee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6EA4E-BB67-4F1C-8D42-1D976D487C19}">
  <ds:schemaRefs>
    <ds:schemaRef ds:uri="cf7857df-4f89-4a4c-bc79-df211bd3ee1b"/>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71fef6e4-fdbb-4156-9ba0-3d3b69c52eb6"/>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BE6F560-1CD8-4E21-BD35-9237E263F3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ef6e4-fdbb-4156-9ba0-3d3b69c52eb6"/>
    <ds:schemaRef ds:uri="cf7857df-4f89-4a4c-bc79-df211bd3e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15ABA2-06C4-474F-A148-2568EE808B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MI NEW</vt:lpstr>
      <vt:lpstr>MI RMX</vt:lpstr>
      <vt:lpstr>MILITARY</vt:lpstr>
      <vt:lpstr>'MI NEW'!Print_Area</vt:lpstr>
      <vt:lpstr>'MI RMX'!Print_Area</vt:lpstr>
      <vt:lpstr>'MI NEW'!Print_Titles</vt:lpstr>
      <vt:lpstr>'MI RMX'!Print_Titles</vt:lpstr>
      <vt:lpstr>MILITARY!Print_Titles</vt:lpstr>
    </vt:vector>
  </TitlesOfParts>
  <Manager/>
  <Company>Michelin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Hemvik</dc:creator>
  <cp:keywords/>
  <dc:description/>
  <cp:lastModifiedBy>Kontturi Leila</cp:lastModifiedBy>
  <cp:revision/>
  <dcterms:created xsi:type="dcterms:W3CDTF">2025-11-14T11:48:47Z</dcterms:created>
  <dcterms:modified xsi:type="dcterms:W3CDTF">2025-12-29T11:13:27Z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e9a456-2778-4ca9-be06-1190b1e1118a_Enabled">
    <vt:lpwstr>true</vt:lpwstr>
  </property>
  <property fmtid="{D5CDD505-2E9C-101B-9397-08002B2CF9AE}" pid="3" name="MSIP_Label_09e9a456-2778-4ca9-be06-1190b1e1118a_SetDate">
    <vt:lpwstr>2025-11-14T11:54:16Z</vt:lpwstr>
  </property>
  <property fmtid="{D5CDD505-2E9C-101B-9397-08002B2CF9AE}" pid="4" name="MSIP_Label_09e9a456-2778-4ca9-be06-1190b1e1118a_Method">
    <vt:lpwstr>Standard</vt:lpwstr>
  </property>
  <property fmtid="{D5CDD505-2E9C-101B-9397-08002B2CF9AE}" pid="5" name="MSIP_Label_09e9a456-2778-4ca9-be06-1190b1e1118a_Name">
    <vt:lpwstr>D3</vt:lpwstr>
  </property>
  <property fmtid="{D5CDD505-2E9C-101B-9397-08002B2CF9AE}" pid="6" name="MSIP_Label_09e9a456-2778-4ca9-be06-1190b1e1118a_SiteId">
    <vt:lpwstr>658ba197-6c73-4fea-91bd-1c7d8de6bf2c</vt:lpwstr>
  </property>
  <property fmtid="{D5CDD505-2E9C-101B-9397-08002B2CF9AE}" pid="7" name="MSIP_Label_09e9a456-2778-4ca9-be06-1190b1e1118a_ActionId">
    <vt:lpwstr>8bece537-791e-47bc-8f0f-d049d3dfc7d5</vt:lpwstr>
  </property>
  <property fmtid="{D5CDD505-2E9C-101B-9397-08002B2CF9AE}" pid="8" name="MSIP_Label_09e9a456-2778-4ca9-be06-1190b1e1118a_ContentBits">
    <vt:lpwstr>0</vt:lpwstr>
  </property>
  <property fmtid="{D5CDD505-2E9C-101B-9397-08002B2CF9AE}" pid="9" name="MSIP_Label_09e9a456-2778-4ca9-be06-1190b1e1118a_Tag">
    <vt:lpwstr>10, 3, 0, 1</vt:lpwstr>
  </property>
  <property fmtid="{D5CDD505-2E9C-101B-9397-08002B2CF9AE}" pid="10" name="ContentTypeId">
    <vt:lpwstr>0x010100C64F16EBECE67B4AA2186EEA4E233499</vt:lpwstr>
  </property>
  <property fmtid="{D5CDD505-2E9C-101B-9397-08002B2CF9AE}" pid="11" name="MediaServiceImageTags">
    <vt:lpwstr/>
  </property>
</Properties>
</file>