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Suomi/Hinnastot/"/>
    </mc:Choice>
  </mc:AlternateContent>
  <xr:revisionPtr revIDLastSave="41" documentId="8_{ADB5980D-BC60-4F0F-938E-1741B6C1031B}" xr6:coauthVersionLast="47" xr6:coauthVersionMax="47" xr10:uidLastSave="{620E13B2-70C0-4F46-8F0C-AF628A896323}"/>
  <bookViews>
    <workbookView xWindow="-44550" yWindow="5415" windowWidth="37455" windowHeight="15180" xr2:uid="{6444E3C5-FD31-486B-98B6-AF9A1C4FAB41}"/>
  </bookViews>
  <sheets>
    <sheet name="Sheet1" sheetId="1" r:id="rId1"/>
  </sheets>
  <definedNames>
    <definedName name="_xlnm._FilterDatabase" localSheetId="0" hidden="1">Sheet1!$A$6:$S$71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7" i="1"/>
</calcChain>
</file>

<file path=xl/sharedStrings.xml><?xml version="1.0" encoding="utf-8"?>
<sst xmlns="http://schemas.openxmlformats.org/spreadsheetml/2006/main" count="585" uniqueCount="208">
  <si>
    <t>Material Code</t>
  </si>
  <si>
    <t>Code</t>
  </si>
  <si>
    <t>Size</t>
  </si>
  <si>
    <t>Width</t>
  </si>
  <si>
    <t>AR</t>
  </si>
  <si>
    <t>Rim</t>
  </si>
  <si>
    <t>LI</t>
  </si>
  <si>
    <t>SS</t>
  </si>
  <si>
    <t>Pattern</t>
  </si>
  <si>
    <t>Snow Symbol</t>
  </si>
  <si>
    <t>Weight
(kg)</t>
  </si>
  <si>
    <t>R.R</t>
  </si>
  <si>
    <t>Wet Grip</t>
  </si>
  <si>
    <t>Noise Class</t>
  </si>
  <si>
    <t>Noise in dB</t>
  </si>
  <si>
    <t>EAN Code</t>
  </si>
  <si>
    <t>Listahinta alv0%</t>
  </si>
  <si>
    <t>Listahinta alv 25.5%</t>
  </si>
  <si>
    <t>D988</t>
  </si>
  <si>
    <t>295/80R22.5 Trazano Artic D</t>
  </si>
  <si>
    <t>295/80R22.5</t>
  </si>
  <si>
    <t>4024 {Trazano ARTIC D}</t>
  </si>
  <si>
    <t>1 {Yes}</t>
  </si>
  <si>
    <t xml:space="preserve">E </t>
  </si>
  <si>
    <t xml:space="preserve">C </t>
  </si>
  <si>
    <t xml:space="preserve">B </t>
  </si>
  <si>
    <t>D1049</t>
  </si>
  <si>
    <t>315/70R22.5 Trazano Artic D 154/150K 20PR TL 3PMSF</t>
  </si>
  <si>
    <t>315/70R22.5</t>
  </si>
  <si>
    <t>154/150</t>
  </si>
  <si>
    <t>K {K}</t>
  </si>
  <si>
    <t>D1046</t>
  </si>
  <si>
    <t>315/80R22.5 Trazano Artic D 156/153K 18PR TL 3PMSF</t>
  </si>
  <si>
    <t>315/80R22.5</t>
  </si>
  <si>
    <t>156/153</t>
  </si>
  <si>
    <t>D215</t>
  </si>
  <si>
    <t>385/55R22.5 Trazano Artic S 160K TL 3PMSF</t>
  </si>
  <si>
    <t>385/55R22.5</t>
  </si>
  <si>
    <t>4025 {Trazano ARTIC S}</t>
  </si>
  <si>
    <t>D348</t>
  </si>
  <si>
    <t>295/80R22.5 Trazano ARTIC S 154L (149L)  STEER 3PMSF</t>
  </si>
  <si>
    <t>L {L}</t>
  </si>
  <si>
    <t>D292</t>
  </si>
  <si>
    <t>385/65R22.5 Trazano ARTIC S 160K  STEER 3PMSF</t>
  </si>
  <si>
    <t>385/65R22.5</t>
  </si>
  <si>
    <t>D254</t>
  </si>
  <si>
    <t>315/70R22.5 Trazano Artic S 154/150K 20PR TL 3PMSF</t>
  </si>
  <si>
    <t>D263</t>
  </si>
  <si>
    <t>315/80R22.5 Trazano Artic S 154/151M 18PR TL 3PMSF</t>
  </si>
  <si>
    <t>154/151</t>
  </si>
  <si>
    <t>M {M}</t>
  </si>
  <si>
    <t>D808</t>
  </si>
  <si>
    <t>295/60R22.5 Trazano Novo Energy D 150/147K 18PR TL 3PMSF</t>
  </si>
  <si>
    <t>295/60R22.5</t>
  </si>
  <si>
    <t>147/145</t>
  </si>
  <si>
    <t>4035 {Trazano NOVO ENERGY D}</t>
  </si>
  <si>
    <t xml:space="preserve">D </t>
  </si>
  <si>
    <t>D866</t>
  </si>
  <si>
    <t>315/60R22.5 Trazano Novo Energy D 154/150K 20PR TL 3PMSF</t>
  </si>
  <si>
    <t>315/60R22.5</t>
  </si>
  <si>
    <t>D1142</t>
  </si>
  <si>
    <t>355/50R22.5 Trazano NOVO ENERGY S 156K  STEER 3PMSF</t>
  </si>
  <si>
    <t>355/50R22.5</t>
  </si>
  <si>
    <t>4036 {Trazano NOVO ENERGY S}</t>
  </si>
  <si>
    <t>D1060</t>
  </si>
  <si>
    <t>295/60R22.5 Trazano Novo Energy S 150/147K 18PR TL 3PMSF</t>
  </si>
  <si>
    <t>150/147</t>
  </si>
  <si>
    <t>D979</t>
  </si>
  <si>
    <t>315/60R22.5 Trazano Novo Energy S 154/150L 20PR TL 3PMSF</t>
  </si>
  <si>
    <t>D205</t>
  </si>
  <si>
    <t>315/80R22.5 Trazano Novo Trans D 154/151M (156/153L) 18PR TL</t>
  </si>
  <si>
    <t>154/151(156/153)</t>
  </si>
  <si>
    <t>4037 {Trazano NOVO TRANS D}</t>
  </si>
  <si>
    <t>D203</t>
  </si>
  <si>
    <t>315/70R22.5 Trazano Novo Trans D 154/150L (152/148M) 20PR TL</t>
  </si>
  <si>
    <t>154/150(152/148)</t>
  </si>
  <si>
    <t>D65</t>
  </si>
  <si>
    <t>315/70R22.5 Trazano Novo Trans S 156/150L 20PR TL 3PMSF</t>
  </si>
  <si>
    <t>156/150</t>
  </si>
  <si>
    <t>4038 {Trazano NOVO TRANS S}</t>
  </si>
  <si>
    <t>D57</t>
  </si>
  <si>
    <t>385/65R22.5 Trazano Novo Trans S 160K 20PR TL 3PMSF</t>
  </si>
  <si>
    <t>D61</t>
  </si>
  <si>
    <t>315/80R22.5 Trazano Novo Trans S 154/151M (156/153L) 18PR TL</t>
  </si>
  <si>
    <t>D34</t>
  </si>
  <si>
    <t>385/55R22.5 Trazano Novo Trans S 160K 20PR TL 3PMSF</t>
  </si>
  <si>
    <t>D1194</t>
  </si>
  <si>
    <t>385/55R22.5 Trazano Novo Trans T 160K (158L) 20PR TL 3PMSF</t>
  </si>
  <si>
    <t>160(158)</t>
  </si>
  <si>
    <t>4039 {Trazano NOVO TRANS T}</t>
  </si>
  <si>
    <t>D405</t>
  </si>
  <si>
    <t>13R22.5 Trazano Smart Terra D 156/151K 18PR TL M+S</t>
  </si>
  <si>
    <t>13R22.5</t>
  </si>
  <si>
    <t>156/151</t>
  </si>
  <si>
    <t>4041 {Trazano SMART TERRA D}</t>
  </si>
  <si>
    <t>D424</t>
  </si>
  <si>
    <t>315/80R22.5 Trazano Smart Terra D 157/154K 20PR TL 3PMSF</t>
  </si>
  <si>
    <t>157/154</t>
  </si>
  <si>
    <t>D864</t>
  </si>
  <si>
    <t>385/55R22.5 Trazano Smart Trans T 160K 20PR TL 3PMSF</t>
  </si>
  <si>
    <t>4043 {Trazano SMART TRANS T}</t>
  </si>
  <si>
    <t>D872</t>
  </si>
  <si>
    <t>385/65R22.5 Trazano Smart Trans T 160K 20PR TL M+S 3PMSF</t>
  </si>
  <si>
    <t>D231</t>
  </si>
  <si>
    <t>315/80R22.5 Trazano SmartTrans S 154/151M TL 3PMSF</t>
  </si>
  <si>
    <t>4044 {Trazano SmartTrans S}</t>
  </si>
  <si>
    <t>D206</t>
  </si>
  <si>
    <t>295/80R22.5 Trazano Smart Trans S 154/149M 18PR TL 3PMSF</t>
  </si>
  <si>
    <t>154/149</t>
  </si>
  <si>
    <t>D1143</t>
  </si>
  <si>
    <t>295/80R22.5 Trazano TERRA D 152/149K  DRIVE 3PMSF</t>
  </si>
  <si>
    <t>152/149</t>
  </si>
  <si>
    <t>4045 {Trazano TERRA D}</t>
  </si>
  <si>
    <t>D1052</t>
  </si>
  <si>
    <t>13R22.5 Trazano Terra D 156/151K 18PR TL</t>
  </si>
  <si>
    <t>0 {No}</t>
  </si>
  <si>
    <t>D1008</t>
  </si>
  <si>
    <t>315/80R22.5 Trazano Terra D 156/150K 18PR TL 3PMSF</t>
  </si>
  <si>
    <t>156/150(154/151)</t>
  </si>
  <si>
    <t>D1379</t>
  </si>
  <si>
    <t>315/80R22.5 Trazano Terra S 154/151M 18PR TL</t>
  </si>
  <si>
    <t>154/151(156/150)</t>
  </si>
  <si>
    <t>4046 {Trazano TERRA S}</t>
  </si>
  <si>
    <t>D1332</t>
  </si>
  <si>
    <t>13R22.5 Trazano Terra S 156/151K 18PR TL</t>
  </si>
  <si>
    <t>D1519</t>
  </si>
  <si>
    <t>275/70R22.5 Trazano Terra T 148/145L 16PR TL M+S 3PMSF</t>
  </si>
  <si>
    <t xml:space="preserve">275/70R22.5 </t>
  </si>
  <si>
    <t>145/145</t>
  </si>
  <si>
    <t>4047 {Trazano TERRA T}</t>
  </si>
  <si>
    <t>D653</t>
  </si>
  <si>
    <t>385/65R22.5 Trazano Terra T 160K (158L) 20PR TL 3PMSF</t>
  </si>
  <si>
    <t>D660</t>
  </si>
  <si>
    <t>445/65R22.5 Trazano Terra T 169K 20PR TL 3PMSF</t>
  </si>
  <si>
    <t>445/65R22.5</t>
  </si>
  <si>
    <t>D512</t>
  </si>
  <si>
    <t>295/60R22.5 Trazano TRANS D 150/147K  DRIVE 3PMSF</t>
  </si>
  <si>
    <t>4048 {Trazano TRANS D}</t>
  </si>
  <si>
    <t>D404</t>
  </si>
  <si>
    <t>315/70R22.5 Trazano Trans D 154/150L 20PR TL 3PMSF</t>
  </si>
  <si>
    <t>D407</t>
  </si>
  <si>
    <t>315/80R22.5 Trazano Trans D 154/151M 18PR TL 3PMSF</t>
  </si>
  <si>
    <t>D447</t>
  </si>
  <si>
    <t>205/75R17.5 Trazano Trans D 124/122M 14PR TL 3PMSF</t>
  </si>
  <si>
    <t>205/75R17.5</t>
  </si>
  <si>
    <t>124/122</t>
  </si>
  <si>
    <t>D417</t>
  </si>
  <si>
    <t>215/75R17.5 Trazano Trans D 128/126M 14PR TL 3PMSF</t>
  </si>
  <si>
    <t>215/75R17.5</t>
  </si>
  <si>
    <t>128/126</t>
  </si>
  <si>
    <t>D411</t>
  </si>
  <si>
    <t>225/75R17.5 Trazano Trans D 129/127M 14PR TL 3PMSF</t>
  </si>
  <si>
    <t>225/75R17.5</t>
  </si>
  <si>
    <t>129/127</t>
  </si>
  <si>
    <t>D409</t>
  </si>
  <si>
    <t>235/75R17.5 Trazano Trans D 132/130M 14PR TL 3PMSF</t>
  </si>
  <si>
    <t>235/75R17.5</t>
  </si>
  <si>
    <t>132/130</t>
  </si>
  <si>
    <t>D429</t>
  </si>
  <si>
    <t>245/70R17.5 Trazano Trans D 136/134M 16PR TL 3PMSF</t>
  </si>
  <si>
    <t>245/70R17.5</t>
  </si>
  <si>
    <t>136/134</t>
  </si>
  <si>
    <t>D455</t>
  </si>
  <si>
    <t>265/70R19.5 Trazano Trans D 140/138M 16PR TL 3PMSF</t>
  </si>
  <si>
    <t>265/70R19.5</t>
  </si>
  <si>
    <t>140/138</t>
  </si>
  <si>
    <t>D402</t>
  </si>
  <si>
    <t>285/70R19.5 Trazano Trans D 146/144M 16PR TL 3PMSF</t>
  </si>
  <si>
    <t>285/70R19.5</t>
  </si>
  <si>
    <t>146/144</t>
  </si>
  <si>
    <t>D146</t>
  </si>
  <si>
    <t>205/75R17.5 Trazano NOVO TRANS S 124/122M STEER 3PMSF</t>
  </si>
  <si>
    <t>4049 {Trazano TRANS S}</t>
  </si>
  <si>
    <t>D140</t>
  </si>
  <si>
    <t>215/75R17.5 Trazano NOVO TRANS S 128/126M STEER 3PMSF</t>
  </si>
  <si>
    <t>D126</t>
  </si>
  <si>
    <t>225/75R17.5 Trazano NOVO TRANS S 129/127M STEER 3PMSF</t>
  </si>
  <si>
    <t>D147</t>
  </si>
  <si>
    <t>235/75R17.5 Trazano NOVO TRANS S 132/130M STEER 3PMSF</t>
  </si>
  <si>
    <t>D139</t>
  </si>
  <si>
    <t>245/70R17.5 Trazano NOVO TRANS S 136/134M STEER 3PMSF</t>
  </si>
  <si>
    <t>D145</t>
  </si>
  <si>
    <t>245/70R19.5 Trazano NOVO TRANS S 136/134M STEER 3PMSF</t>
  </si>
  <si>
    <t>245/70R19.5</t>
  </si>
  <si>
    <t>D142</t>
  </si>
  <si>
    <t>265/70R19.5 Trazano NOVO TRANS S 140/138M  STEER 3PMSF</t>
  </si>
  <si>
    <t>D101</t>
  </si>
  <si>
    <t>285/70R19.5 Trazano NOVO TRANS S 146/144M  STEER 3PMSF</t>
  </si>
  <si>
    <t>D144</t>
  </si>
  <si>
    <t xml:space="preserve">255/70R22.5 Trazano TRANS S 140/137M  STEER </t>
  </si>
  <si>
    <t>255/70R22.5</t>
  </si>
  <si>
    <t>140/137</t>
  </si>
  <si>
    <t>D128</t>
  </si>
  <si>
    <t>315/70R22.5 Trazano SMART TRANS S 156/150L  STEER 3PMSF</t>
  </si>
  <si>
    <t>D59</t>
  </si>
  <si>
    <t>275/70R22.5 Trazano Trans S 148/145M 16PR TL M+S</t>
  </si>
  <si>
    <t>275/70R22.5</t>
  </si>
  <si>
    <t>148/145</t>
  </si>
  <si>
    <t>D273</t>
  </si>
  <si>
    <t>215/75R17.5 Trazano Trans T 135/133J 16PR TL</t>
  </si>
  <si>
    <t>135/133</t>
  </si>
  <si>
    <t>J {J}</t>
  </si>
  <si>
    <t>4050 {Trazano TRANS T}</t>
  </si>
  <si>
    <t>D226</t>
  </si>
  <si>
    <t>425/65R22.5 Trazano Trans T 165K 20PR TL</t>
  </si>
  <si>
    <t>425/65R22.5</t>
  </si>
  <si>
    <t>D204</t>
  </si>
  <si>
    <t>445/65R22.5 Trazano Trans T 169K 20PR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</si>
</sst>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4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0" fillId="0" borderId="0" xfId="0" applyNumberFormat="1"/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147197</xdr:colOff>
      <xdr:row>1</xdr:row>
      <xdr:rowOff>9525</xdr:rowOff>
    </xdr:from>
    <xdr:to>
      <xdr:col>2</xdr:col>
      <xdr:colOff>996950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841A99-FFFF-9DEC-8C2E-3C537243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197" y="190500"/>
          <a:ext cx="2062603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1</xdr:row>
      <xdr:rowOff>130175</xdr:rowOff>
    </xdr:from>
    <xdr:to>
      <xdr:col>2</xdr:col>
      <xdr:colOff>3579776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637E27-FF7C-2BCB-3DB9-09C89EAF1F7C}"/>
            </a:ext>
            <a:ext uri="{147F2762-F138-4A5C-976F-8EAC2B608ADB}">
              <a16:predDERef xmlns:a16="http://schemas.microsoft.com/office/drawing/2014/main" pred="{B2841A99-FFFF-9DEC-8C2E-3C537243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311150"/>
          <a:ext cx="2389151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FA3E-A1D1-4736-89AC-FE2156E62F33}">
  <sheetPr>
    <pageSetUpPr fitToPage="1"/>
  </sheetPr>
  <dimension ref="A1:S64"/>
  <sheetViews>
    <sheetView tabSelected="1" workbookViewId="0">
      <selection activeCell="D3" sqref="D3"/>
    </sheetView>
  </sheetViews>
  <sheetFormatPr defaultRowHeight="14.5" outlineLevelCol="1" x14ac:dyDescent="0.35"/>
  <cols>
    <col min="1" max="1" width="10.26953125" customWidth="1"/>
    <col min="2" max="2" width="8.1796875" bestFit="1" customWidth="1"/>
    <col min="3" max="3" width="59" style="2" bestFit="1" customWidth="1"/>
    <col min="4" max="4" width="12.7265625" bestFit="1" customWidth="1"/>
    <col min="5" max="5" width="4.453125" bestFit="1" customWidth="1" outlineLevel="1"/>
    <col min="6" max="6" width="3.26953125" bestFit="1" customWidth="1" outlineLevel="1"/>
    <col min="7" max="7" width="5.1796875" bestFit="1" customWidth="1" outlineLevel="1"/>
    <col min="8" max="8" width="15.90625" style="2" customWidth="1" outlineLevel="1"/>
    <col min="9" max="9" width="5.81640625" bestFit="1" customWidth="1" outlineLevel="1"/>
    <col min="10" max="10" width="29.453125" bestFit="1" customWidth="1"/>
    <col min="11" max="11" width="6.81640625" bestFit="1" customWidth="1" outlineLevel="1"/>
    <col min="12" max="12" width="8" customWidth="1" outlineLevel="1"/>
    <col min="13" max="13" width="4.54296875" customWidth="1" outlineLevel="1"/>
    <col min="14" max="14" width="5" customWidth="1" outlineLevel="1"/>
    <col min="15" max="15" width="5.7265625" customWidth="1" outlineLevel="1"/>
    <col min="16" max="16" width="6.81640625" customWidth="1" outlineLevel="1"/>
    <col min="17" max="17" width="15.453125" style="18" bestFit="1" customWidth="1" outlineLevel="1"/>
    <col min="18" max="18" width="10.1796875" customWidth="1"/>
    <col min="19" max="19" width="10.36328125" customWidth="1"/>
  </cols>
  <sheetData>
    <row r="1" spans="1:19" x14ac:dyDescent="0.35">
      <c r="A1" s="4"/>
      <c r="B1" s="5"/>
      <c r="C1" s="6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19"/>
      <c r="R1" s="19"/>
      <c r="S1" s="19"/>
    </row>
    <row r="2" spans="1:19" ht="21" x14ac:dyDescent="0.35">
      <c r="A2" s="7"/>
      <c r="B2" s="8"/>
      <c r="C2" s="9"/>
      <c r="D2" s="8"/>
      <c r="E2" s="8"/>
      <c r="F2" s="8"/>
      <c r="G2" s="8"/>
      <c r="H2" s="9"/>
      <c r="I2" s="8"/>
      <c r="J2" s="10"/>
      <c r="K2" s="8"/>
      <c r="L2" s="8"/>
      <c r="M2" s="8"/>
      <c r="N2" s="8"/>
      <c r="O2" s="8"/>
      <c r="P2" s="8"/>
      <c r="Q2" s="20"/>
      <c r="R2" s="20"/>
      <c r="S2" s="20"/>
    </row>
    <row r="3" spans="1:19" ht="33.75" customHeight="1" x14ac:dyDescent="0.35">
      <c r="A3" s="7"/>
      <c r="B3" s="8"/>
      <c r="C3" s="9"/>
      <c r="D3" s="8"/>
      <c r="E3" s="8"/>
      <c r="F3" s="8"/>
      <c r="G3" s="8"/>
      <c r="H3" s="9"/>
      <c r="I3" s="8"/>
      <c r="J3" s="11"/>
      <c r="K3" s="8"/>
      <c r="L3" s="8"/>
      <c r="M3" s="8"/>
      <c r="N3" s="8"/>
      <c r="O3" s="8"/>
      <c r="P3" s="8"/>
      <c r="Q3" s="20"/>
      <c r="R3" s="20"/>
      <c r="S3" s="20"/>
    </row>
    <row r="4" spans="1:19" x14ac:dyDescent="0.35">
      <c r="A4" s="7"/>
      <c r="B4" s="8"/>
      <c r="C4" s="9"/>
      <c r="D4" s="8"/>
      <c r="E4" s="8"/>
      <c r="F4" s="8"/>
      <c r="G4" s="8"/>
      <c r="H4" s="9"/>
      <c r="I4" s="8"/>
      <c r="J4" s="11"/>
      <c r="K4" s="8"/>
      <c r="L4" s="8"/>
      <c r="M4" s="8"/>
      <c r="N4" s="8"/>
      <c r="O4" s="8"/>
      <c r="P4" s="8"/>
      <c r="Q4" s="20"/>
      <c r="R4" s="20"/>
      <c r="S4" s="20"/>
    </row>
    <row r="5" spans="1:19" x14ac:dyDescent="0.35">
      <c r="A5" s="12"/>
      <c r="B5" s="13"/>
      <c r="C5" s="14"/>
      <c r="D5" s="13"/>
      <c r="E5" s="13"/>
      <c r="F5" s="13"/>
      <c r="G5" s="13"/>
      <c r="H5" s="14"/>
      <c r="I5" s="13"/>
      <c r="J5" s="13"/>
      <c r="K5" s="13"/>
      <c r="L5" s="13"/>
      <c r="M5" s="13"/>
      <c r="N5" s="13"/>
      <c r="O5" s="13"/>
      <c r="P5" s="13"/>
      <c r="Q5" s="21"/>
      <c r="R5" s="21"/>
      <c r="S5" s="21"/>
    </row>
    <row r="6" spans="1:19" ht="49.5" customHeight="1" x14ac:dyDescent="0.35">
      <c r="A6" s="15" t="s">
        <v>0</v>
      </c>
      <c r="B6" s="15" t="s">
        <v>1</v>
      </c>
      <c r="C6" s="16"/>
      <c r="D6" s="15" t="s">
        <v>2</v>
      </c>
      <c r="E6" s="15" t="s">
        <v>3</v>
      </c>
      <c r="F6" s="15" t="s">
        <v>4</v>
      </c>
      <c r="G6" s="15" t="s">
        <v>5</v>
      </c>
      <c r="H6" s="16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  <c r="O6" s="15" t="s">
        <v>13</v>
      </c>
      <c r="P6" s="15" t="s">
        <v>14</v>
      </c>
      <c r="Q6" s="22" t="s">
        <v>15</v>
      </c>
      <c r="R6" s="17" t="s">
        <v>16</v>
      </c>
      <c r="S6" s="17" t="s">
        <v>17</v>
      </c>
    </row>
    <row r="7" spans="1:19" x14ac:dyDescent="0.35">
      <c r="A7">
        <v>10007990</v>
      </c>
      <c r="B7" t="s">
        <v>18</v>
      </c>
      <c r="C7" s="2" t="s">
        <v>19</v>
      </c>
      <c r="D7" t="s">
        <v>20</v>
      </c>
      <c r="E7">
        <v>295</v>
      </c>
      <c r="F7">
        <v>80</v>
      </c>
      <c r="G7">
        <v>22.5</v>
      </c>
      <c r="H7" s="2">
        <v>0</v>
      </c>
      <c r="I7">
        <v>0</v>
      </c>
      <c r="J7" t="s">
        <v>21</v>
      </c>
      <c r="K7" t="s">
        <v>22</v>
      </c>
      <c r="L7">
        <v>54.3</v>
      </c>
      <c r="M7" t="s">
        <v>23</v>
      </c>
      <c r="N7" t="s">
        <v>24</v>
      </c>
      <c r="O7" t="s">
        <v>25</v>
      </c>
      <c r="P7">
        <v>74</v>
      </c>
      <c r="Q7" s="18">
        <v>8859305542133</v>
      </c>
      <c r="R7" s="1">
        <v>626.91502058823528</v>
      </c>
      <c r="S7" s="3">
        <f>R7*1.255</f>
        <v>786.77835083823516</v>
      </c>
    </row>
    <row r="8" spans="1:19" x14ac:dyDescent="0.35">
      <c r="A8">
        <v>10001989</v>
      </c>
      <c r="B8" t="s">
        <v>26</v>
      </c>
      <c r="C8" s="2" t="s">
        <v>27</v>
      </c>
      <c r="D8" t="s">
        <v>28</v>
      </c>
      <c r="E8">
        <v>315</v>
      </c>
      <c r="F8">
        <v>70</v>
      </c>
      <c r="G8">
        <v>22.5</v>
      </c>
      <c r="H8" s="2" t="s">
        <v>29</v>
      </c>
      <c r="I8" t="s">
        <v>30</v>
      </c>
      <c r="J8" t="s">
        <v>21</v>
      </c>
      <c r="K8" t="s">
        <v>22</v>
      </c>
      <c r="L8">
        <v>67.92</v>
      </c>
      <c r="M8" t="s">
        <v>23</v>
      </c>
      <c r="N8" t="s">
        <v>24</v>
      </c>
      <c r="O8" t="s">
        <v>25</v>
      </c>
      <c r="P8">
        <v>74</v>
      </c>
      <c r="Q8" s="18">
        <v>8859305523200</v>
      </c>
      <c r="R8" s="1">
        <v>633.46800000000007</v>
      </c>
      <c r="S8" s="3">
        <f t="shared" ref="S8:S64" si="0">R8*1.255</f>
        <v>795.00234</v>
      </c>
    </row>
    <row r="9" spans="1:19" x14ac:dyDescent="0.35">
      <c r="A9">
        <v>10001991</v>
      </c>
      <c r="B9" t="s">
        <v>31</v>
      </c>
      <c r="C9" s="2" t="s">
        <v>32</v>
      </c>
      <c r="D9" t="s">
        <v>33</v>
      </c>
      <c r="E9">
        <v>315</v>
      </c>
      <c r="F9">
        <v>80</v>
      </c>
      <c r="G9">
        <v>22.5</v>
      </c>
      <c r="H9" s="2" t="s">
        <v>34</v>
      </c>
      <c r="I9" t="s">
        <v>30</v>
      </c>
      <c r="J9" t="s">
        <v>21</v>
      </c>
      <c r="K9" t="s">
        <v>22</v>
      </c>
      <c r="L9">
        <v>70.91</v>
      </c>
      <c r="M9" t="s">
        <v>23</v>
      </c>
      <c r="N9" t="s">
        <v>24</v>
      </c>
      <c r="O9" t="s">
        <v>25</v>
      </c>
      <c r="P9">
        <v>74</v>
      </c>
      <c r="Q9" s="18">
        <v>8859305523248</v>
      </c>
      <c r="R9" s="1">
        <v>710.19149999999991</v>
      </c>
      <c r="S9" s="3">
        <f t="shared" si="0"/>
        <v>891.29033249999975</v>
      </c>
    </row>
    <row r="10" spans="1:19" x14ac:dyDescent="0.35">
      <c r="A10">
        <v>10008280</v>
      </c>
      <c r="B10" t="s">
        <v>35</v>
      </c>
      <c r="C10" s="2" t="s">
        <v>36</v>
      </c>
      <c r="D10" t="s">
        <v>37</v>
      </c>
      <c r="E10">
        <v>385</v>
      </c>
      <c r="F10">
        <v>55</v>
      </c>
      <c r="G10">
        <v>22.5</v>
      </c>
      <c r="H10" s="2">
        <v>160</v>
      </c>
      <c r="I10" t="s">
        <v>30</v>
      </c>
      <c r="J10" t="s">
        <v>38</v>
      </c>
      <c r="K10" t="s">
        <v>22</v>
      </c>
      <c r="L10">
        <v>64.23</v>
      </c>
      <c r="M10" t="s">
        <v>23</v>
      </c>
      <c r="N10" t="s">
        <v>24</v>
      </c>
      <c r="O10" t="s">
        <v>25</v>
      </c>
      <c r="P10">
        <v>74</v>
      </c>
      <c r="Q10" s="18">
        <v>8859305523217</v>
      </c>
      <c r="R10" s="1">
        <v>701.07071999999994</v>
      </c>
      <c r="S10" s="3">
        <f t="shared" si="0"/>
        <v>879.8437535999999</v>
      </c>
    </row>
    <row r="11" spans="1:19" x14ac:dyDescent="0.35">
      <c r="A11">
        <v>10007989</v>
      </c>
      <c r="B11" t="s">
        <v>39</v>
      </c>
      <c r="C11" s="2" t="s">
        <v>40</v>
      </c>
      <c r="D11" t="s">
        <v>20</v>
      </c>
      <c r="E11">
        <v>295</v>
      </c>
      <c r="F11">
        <v>80</v>
      </c>
      <c r="G11">
        <v>22.5</v>
      </c>
      <c r="H11" s="2">
        <v>154</v>
      </c>
      <c r="I11" t="s">
        <v>41</v>
      </c>
      <c r="J11" t="s">
        <v>38</v>
      </c>
      <c r="K11" t="s">
        <v>22</v>
      </c>
      <c r="M11" t="s">
        <v>23</v>
      </c>
      <c r="N11" t="s">
        <v>24</v>
      </c>
      <c r="O11" t="s">
        <v>25</v>
      </c>
      <c r="P11">
        <v>73</v>
      </c>
      <c r="Q11" s="18">
        <v>8859305542065</v>
      </c>
      <c r="R11" s="1">
        <v>614.976</v>
      </c>
      <c r="S11" s="3">
        <f t="shared" si="0"/>
        <v>771.79487999999992</v>
      </c>
    </row>
    <row r="12" spans="1:19" x14ac:dyDescent="0.35">
      <c r="A12">
        <v>10008281</v>
      </c>
      <c r="B12" t="s">
        <v>42</v>
      </c>
      <c r="C12" s="2" t="s">
        <v>43</v>
      </c>
      <c r="D12" t="s">
        <v>44</v>
      </c>
      <c r="E12">
        <v>385</v>
      </c>
      <c r="F12">
        <v>65</v>
      </c>
      <c r="G12">
        <v>22.5</v>
      </c>
      <c r="H12" s="2">
        <v>160</v>
      </c>
      <c r="I12" t="s">
        <v>30</v>
      </c>
      <c r="J12" t="s">
        <v>38</v>
      </c>
      <c r="K12" t="s">
        <v>22</v>
      </c>
      <c r="M12" t="s">
        <v>23</v>
      </c>
      <c r="N12" t="s">
        <v>24</v>
      </c>
      <c r="O12" t="s">
        <v>25</v>
      </c>
      <c r="P12">
        <v>74</v>
      </c>
      <c r="Q12" s="18">
        <v>8859305542089</v>
      </c>
      <c r="R12" s="1">
        <v>739.41507058823538</v>
      </c>
      <c r="S12" s="3">
        <f t="shared" si="0"/>
        <v>927.96591358823537</v>
      </c>
    </row>
    <row r="13" spans="1:19" x14ac:dyDescent="0.35">
      <c r="A13">
        <v>10001990</v>
      </c>
      <c r="B13" t="s">
        <v>45</v>
      </c>
      <c r="C13" s="2" t="s">
        <v>46</v>
      </c>
      <c r="D13" t="s">
        <v>28</v>
      </c>
      <c r="E13">
        <v>315</v>
      </c>
      <c r="F13">
        <v>70</v>
      </c>
      <c r="G13">
        <v>22.5</v>
      </c>
      <c r="H13" s="2" t="s">
        <v>29</v>
      </c>
      <c r="I13" t="s">
        <v>30</v>
      </c>
      <c r="J13" t="s">
        <v>38</v>
      </c>
      <c r="K13" t="s">
        <v>22</v>
      </c>
      <c r="L13">
        <v>64.23</v>
      </c>
      <c r="M13" t="s">
        <v>23</v>
      </c>
      <c r="N13" t="s">
        <v>24</v>
      </c>
      <c r="O13" t="s">
        <v>25</v>
      </c>
      <c r="P13">
        <v>74</v>
      </c>
      <c r="Q13" s="18">
        <v>8859305523217</v>
      </c>
      <c r="R13" s="1">
        <v>611.62486000000013</v>
      </c>
      <c r="S13" s="3">
        <f t="shared" si="0"/>
        <v>767.58919930000013</v>
      </c>
    </row>
    <row r="14" spans="1:19" x14ac:dyDescent="0.35">
      <c r="A14">
        <v>10001988</v>
      </c>
      <c r="B14" t="s">
        <v>47</v>
      </c>
      <c r="C14" s="2" t="s">
        <v>48</v>
      </c>
      <c r="D14" t="s">
        <v>33</v>
      </c>
      <c r="E14">
        <v>315</v>
      </c>
      <c r="F14">
        <v>80</v>
      </c>
      <c r="G14">
        <v>22.5</v>
      </c>
      <c r="H14" s="2" t="s">
        <v>49</v>
      </c>
      <c r="I14" t="s">
        <v>50</v>
      </c>
      <c r="J14" t="s">
        <v>38</v>
      </c>
      <c r="K14" t="s">
        <v>22</v>
      </c>
      <c r="L14">
        <v>64.2</v>
      </c>
      <c r="M14" t="s">
        <v>23</v>
      </c>
      <c r="N14" t="s">
        <v>24</v>
      </c>
      <c r="O14" t="s">
        <v>25</v>
      </c>
      <c r="P14">
        <v>74</v>
      </c>
      <c r="Q14" s="18">
        <v>8859305523231</v>
      </c>
      <c r="R14" s="1">
        <v>659.70500000000004</v>
      </c>
      <c r="S14" s="3">
        <f t="shared" si="0"/>
        <v>827.92977499999995</v>
      </c>
    </row>
    <row r="15" spans="1:19" x14ac:dyDescent="0.35">
      <c r="A15">
        <v>10001972</v>
      </c>
      <c r="B15" t="s">
        <v>51</v>
      </c>
      <c r="C15" s="2" t="s">
        <v>52</v>
      </c>
      <c r="D15" t="s">
        <v>53</v>
      </c>
      <c r="E15">
        <v>295</v>
      </c>
      <c r="F15">
        <v>60</v>
      </c>
      <c r="G15">
        <v>22.5</v>
      </c>
      <c r="H15" s="2" t="s">
        <v>54</v>
      </c>
      <c r="I15" t="s">
        <v>30</v>
      </c>
      <c r="J15" t="s">
        <v>55</v>
      </c>
      <c r="K15" t="s">
        <v>22</v>
      </c>
      <c r="L15">
        <v>52.89</v>
      </c>
      <c r="M15" t="s">
        <v>56</v>
      </c>
      <c r="N15" t="s">
        <v>24</v>
      </c>
      <c r="O15" t="s">
        <v>25</v>
      </c>
      <c r="P15">
        <v>74</v>
      </c>
      <c r="Q15" s="18">
        <v>8859305523422</v>
      </c>
      <c r="R15" s="1">
        <v>526.67921647058824</v>
      </c>
      <c r="S15" s="3">
        <f t="shared" si="0"/>
        <v>660.98241667058824</v>
      </c>
    </row>
    <row r="16" spans="1:19" x14ac:dyDescent="0.35">
      <c r="A16">
        <v>10001973</v>
      </c>
      <c r="B16" t="s">
        <v>57</v>
      </c>
      <c r="C16" s="2" t="s">
        <v>58</v>
      </c>
      <c r="D16" t="s">
        <v>59</v>
      </c>
      <c r="E16">
        <v>315</v>
      </c>
      <c r="F16">
        <v>60</v>
      </c>
      <c r="G16">
        <v>22.5</v>
      </c>
      <c r="H16" s="2" t="s">
        <v>29</v>
      </c>
      <c r="I16" t="s">
        <v>30</v>
      </c>
      <c r="J16" t="s">
        <v>55</v>
      </c>
      <c r="K16" t="s">
        <v>22</v>
      </c>
      <c r="L16">
        <v>61.32</v>
      </c>
      <c r="M16" t="s">
        <v>56</v>
      </c>
      <c r="N16" t="s">
        <v>24</v>
      </c>
      <c r="O16" t="s">
        <v>25</v>
      </c>
      <c r="P16">
        <v>74</v>
      </c>
      <c r="Q16" s="18">
        <v>8859305523446</v>
      </c>
      <c r="R16" s="1">
        <v>553.85015073529405</v>
      </c>
      <c r="S16" s="3">
        <f t="shared" si="0"/>
        <v>695.08193917279402</v>
      </c>
    </row>
    <row r="17" spans="1:19" x14ac:dyDescent="0.35">
      <c r="A17">
        <v>10003408</v>
      </c>
      <c r="B17" t="s">
        <v>60</v>
      </c>
      <c r="C17" s="2" t="s">
        <v>61</v>
      </c>
      <c r="D17" t="s">
        <v>62</v>
      </c>
      <c r="E17">
        <v>355</v>
      </c>
      <c r="F17">
        <v>50</v>
      </c>
      <c r="G17">
        <v>22.5</v>
      </c>
      <c r="H17" s="2">
        <v>156</v>
      </c>
      <c r="I17" t="s">
        <v>30</v>
      </c>
      <c r="J17" t="s">
        <v>63</v>
      </c>
      <c r="K17" t="s">
        <v>22</v>
      </c>
      <c r="M17" t="s">
        <v>56</v>
      </c>
      <c r="N17" t="s">
        <v>24</v>
      </c>
      <c r="O17" t="s">
        <v>25</v>
      </c>
      <c r="P17">
        <v>73</v>
      </c>
      <c r="Q17" s="18">
        <v>8859305525556</v>
      </c>
      <c r="R17" s="1">
        <v>682.93722058823528</v>
      </c>
      <c r="S17" s="3">
        <f t="shared" si="0"/>
        <v>857.08621183823516</v>
      </c>
    </row>
    <row r="18" spans="1:19" x14ac:dyDescent="0.35">
      <c r="A18">
        <v>10001984</v>
      </c>
      <c r="B18" t="s">
        <v>64</v>
      </c>
      <c r="C18" s="2" t="s">
        <v>65</v>
      </c>
      <c r="D18" t="s">
        <v>53</v>
      </c>
      <c r="E18">
        <v>295</v>
      </c>
      <c r="F18">
        <v>60</v>
      </c>
      <c r="G18">
        <v>22.5</v>
      </c>
      <c r="H18" s="2" t="s">
        <v>66</v>
      </c>
      <c r="I18" t="s">
        <v>30</v>
      </c>
      <c r="J18" t="s">
        <v>63</v>
      </c>
      <c r="K18" t="s">
        <v>22</v>
      </c>
      <c r="L18">
        <v>49.18</v>
      </c>
      <c r="M18" t="s">
        <v>56</v>
      </c>
      <c r="N18" t="s">
        <v>24</v>
      </c>
      <c r="O18" t="s">
        <v>25</v>
      </c>
      <c r="P18">
        <v>73</v>
      </c>
      <c r="Q18" s="18">
        <v>8859305523439</v>
      </c>
      <c r="R18" s="1">
        <v>487.40832352941175</v>
      </c>
      <c r="S18" s="3">
        <f t="shared" si="0"/>
        <v>611.69744602941171</v>
      </c>
    </row>
    <row r="19" spans="1:19" x14ac:dyDescent="0.35">
      <c r="A19">
        <v>10001985</v>
      </c>
      <c r="B19" t="s">
        <v>67</v>
      </c>
      <c r="C19" s="2" t="s">
        <v>68</v>
      </c>
      <c r="D19" t="s">
        <v>59</v>
      </c>
      <c r="E19">
        <v>315</v>
      </c>
      <c r="F19">
        <v>60</v>
      </c>
      <c r="G19">
        <v>22.5</v>
      </c>
      <c r="H19" s="2" t="s">
        <v>29</v>
      </c>
      <c r="I19" t="s">
        <v>41</v>
      </c>
      <c r="J19" t="s">
        <v>63</v>
      </c>
      <c r="K19" t="s">
        <v>22</v>
      </c>
      <c r="L19">
        <v>58.02</v>
      </c>
      <c r="M19" t="s">
        <v>56</v>
      </c>
      <c r="N19" t="s">
        <v>24</v>
      </c>
      <c r="O19" t="s">
        <v>25</v>
      </c>
      <c r="P19">
        <v>73</v>
      </c>
      <c r="Q19" s="18">
        <v>8859305523453</v>
      </c>
      <c r="R19" s="1">
        <v>565.74527999999998</v>
      </c>
      <c r="S19" s="3">
        <f t="shared" si="0"/>
        <v>710.01032639999994</v>
      </c>
    </row>
    <row r="20" spans="1:19" x14ac:dyDescent="0.35">
      <c r="A20">
        <v>10002962</v>
      </c>
      <c r="B20" t="s">
        <v>69</v>
      </c>
      <c r="C20" s="2" t="s">
        <v>70</v>
      </c>
      <c r="D20" t="s">
        <v>33</v>
      </c>
      <c r="E20">
        <v>315</v>
      </c>
      <c r="F20">
        <v>80</v>
      </c>
      <c r="G20">
        <v>22.5</v>
      </c>
      <c r="H20" s="2" t="s">
        <v>71</v>
      </c>
      <c r="I20" t="s">
        <v>50</v>
      </c>
      <c r="J20" t="s">
        <v>72</v>
      </c>
      <c r="K20" t="s">
        <v>22</v>
      </c>
      <c r="L20">
        <v>70.7</v>
      </c>
      <c r="M20" t="s">
        <v>23</v>
      </c>
      <c r="N20" t="s">
        <v>24</v>
      </c>
      <c r="O20" t="s">
        <v>25</v>
      </c>
      <c r="P20">
        <v>74</v>
      </c>
      <c r="Q20" s="18">
        <v>8859305525594</v>
      </c>
      <c r="R20" s="1">
        <v>631.24253676470585</v>
      </c>
      <c r="S20" s="3">
        <f t="shared" si="0"/>
        <v>792.20938363970572</v>
      </c>
    </row>
    <row r="21" spans="1:19" x14ac:dyDescent="0.35">
      <c r="A21">
        <v>10002961</v>
      </c>
      <c r="B21" t="s">
        <v>73</v>
      </c>
      <c r="C21" s="2" t="s">
        <v>74</v>
      </c>
      <c r="D21" t="s">
        <v>28</v>
      </c>
      <c r="E21">
        <v>315</v>
      </c>
      <c r="F21">
        <v>70</v>
      </c>
      <c r="G21">
        <v>22.5</v>
      </c>
      <c r="H21" s="2" t="s">
        <v>75</v>
      </c>
      <c r="I21" t="s">
        <v>41</v>
      </c>
      <c r="J21" t="s">
        <v>72</v>
      </c>
      <c r="K21" t="s">
        <v>22</v>
      </c>
      <c r="L21">
        <v>66.5</v>
      </c>
      <c r="M21" t="s">
        <v>23</v>
      </c>
      <c r="N21" t="s">
        <v>24</v>
      </c>
      <c r="O21" t="s">
        <v>25</v>
      </c>
      <c r="P21">
        <v>74</v>
      </c>
      <c r="Q21" s="18">
        <v>8859305525587</v>
      </c>
      <c r="R21" s="1">
        <v>628.70043860294118</v>
      </c>
      <c r="S21" s="3">
        <f t="shared" si="0"/>
        <v>789.01905044669115</v>
      </c>
    </row>
    <row r="22" spans="1:19" x14ac:dyDescent="0.35">
      <c r="A22">
        <v>10002959</v>
      </c>
      <c r="B22" t="s">
        <v>76</v>
      </c>
      <c r="C22" s="2" t="s">
        <v>77</v>
      </c>
      <c r="D22" t="s">
        <v>28</v>
      </c>
      <c r="E22">
        <v>315</v>
      </c>
      <c r="F22">
        <v>70</v>
      </c>
      <c r="G22">
        <v>22.5</v>
      </c>
      <c r="H22" s="2" t="s">
        <v>78</v>
      </c>
      <c r="I22" t="s">
        <v>41</v>
      </c>
      <c r="J22" t="s">
        <v>79</v>
      </c>
      <c r="K22" t="s">
        <v>22</v>
      </c>
      <c r="L22">
        <v>61.9</v>
      </c>
      <c r="M22" t="s">
        <v>24</v>
      </c>
      <c r="N22" t="s">
        <v>24</v>
      </c>
      <c r="O22" t="s">
        <v>25</v>
      </c>
      <c r="P22">
        <v>71</v>
      </c>
      <c r="Q22" s="18">
        <v>8859305525563</v>
      </c>
      <c r="R22" s="1">
        <v>584.73500000000001</v>
      </c>
      <c r="S22" s="3">
        <f t="shared" si="0"/>
        <v>733.84242499999993</v>
      </c>
    </row>
    <row r="23" spans="1:19" x14ac:dyDescent="0.35">
      <c r="A23">
        <v>10001986</v>
      </c>
      <c r="B23" t="s">
        <v>80</v>
      </c>
      <c r="C23" s="2" t="s">
        <v>81</v>
      </c>
      <c r="D23" t="s">
        <v>44</v>
      </c>
      <c r="E23">
        <v>385</v>
      </c>
      <c r="F23">
        <v>65</v>
      </c>
      <c r="G23">
        <v>22.5</v>
      </c>
      <c r="H23" s="2">
        <v>160</v>
      </c>
      <c r="I23" t="s">
        <v>30</v>
      </c>
      <c r="J23" t="s">
        <v>79</v>
      </c>
      <c r="K23" t="s">
        <v>22</v>
      </c>
      <c r="L23">
        <v>75.45</v>
      </c>
      <c r="M23" t="s">
        <v>24</v>
      </c>
      <c r="N23" t="s">
        <v>24</v>
      </c>
      <c r="O23" t="s">
        <v>25</v>
      </c>
      <c r="P23">
        <v>71</v>
      </c>
      <c r="Q23" s="18">
        <v>8859305523477</v>
      </c>
      <c r="R23" s="1">
        <v>707.62259999999992</v>
      </c>
      <c r="S23" s="3">
        <f t="shared" si="0"/>
        <v>888.0663629999998</v>
      </c>
    </row>
    <row r="24" spans="1:19" x14ac:dyDescent="0.35">
      <c r="A24">
        <v>10002960</v>
      </c>
      <c r="B24" t="s">
        <v>82</v>
      </c>
      <c r="C24" s="2" t="s">
        <v>83</v>
      </c>
      <c r="D24" t="s">
        <v>33</v>
      </c>
      <c r="E24">
        <v>315</v>
      </c>
      <c r="F24">
        <v>80</v>
      </c>
      <c r="G24">
        <v>22.5</v>
      </c>
      <c r="H24" s="2" t="s">
        <v>71</v>
      </c>
      <c r="I24" t="s">
        <v>50</v>
      </c>
      <c r="J24" t="s">
        <v>79</v>
      </c>
      <c r="K24" t="s">
        <v>22</v>
      </c>
      <c r="L24">
        <v>65.099999999999994</v>
      </c>
      <c r="M24" t="s">
        <v>24</v>
      </c>
      <c r="N24" t="s">
        <v>24</v>
      </c>
      <c r="O24" t="s">
        <v>25</v>
      </c>
      <c r="P24">
        <v>71</v>
      </c>
      <c r="Q24" s="18">
        <v>8859305525570</v>
      </c>
      <c r="R24" s="1">
        <v>600.07753676470588</v>
      </c>
      <c r="S24" s="3">
        <f t="shared" si="0"/>
        <v>753.09730863970583</v>
      </c>
    </row>
    <row r="25" spans="1:19" x14ac:dyDescent="0.35">
      <c r="A25">
        <v>10001951</v>
      </c>
      <c r="B25" t="s">
        <v>84</v>
      </c>
      <c r="C25" s="2" t="s">
        <v>85</v>
      </c>
      <c r="D25" t="s">
        <v>37</v>
      </c>
      <c r="E25">
        <v>385</v>
      </c>
      <c r="F25">
        <v>55</v>
      </c>
      <c r="G25">
        <v>22.5</v>
      </c>
      <c r="H25" s="2">
        <v>160</v>
      </c>
      <c r="I25" t="s">
        <v>30</v>
      </c>
      <c r="J25" t="s">
        <v>79</v>
      </c>
      <c r="K25" t="s">
        <v>22</v>
      </c>
      <c r="L25">
        <v>68.25</v>
      </c>
      <c r="M25" t="s">
        <v>24</v>
      </c>
      <c r="N25" t="s">
        <v>24</v>
      </c>
      <c r="O25" t="s">
        <v>25</v>
      </c>
      <c r="P25">
        <v>71</v>
      </c>
      <c r="Q25" s="18">
        <v>8859305523460</v>
      </c>
      <c r="R25" s="1">
        <v>672.37800000000004</v>
      </c>
      <c r="S25" s="3">
        <f t="shared" si="0"/>
        <v>843.83438999999998</v>
      </c>
    </row>
    <row r="26" spans="1:19" x14ac:dyDescent="0.35">
      <c r="A26">
        <v>10002963</v>
      </c>
      <c r="B26" t="s">
        <v>86</v>
      </c>
      <c r="C26" s="2" t="s">
        <v>87</v>
      </c>
      <c r="D26" t="s">
        <v>37</v>
      </c>
      <c r="E26">
        <v>385</v>
      </c>
      <c r="F26">
        <v>55</v>
      </c>
      <c r="G26">
        <v>22.5</v>
      </c>
      <c r="H26" s="2" t="s">
        <v>88</v>
      </c>
      <c r="I26" t="s">
        <v>30</v>
      </c>
      <c r="J26" t="s">
        <v>89</v>
      </c>
      <c r="K26" t="s">
        <v>22</v>
      </c>
      <c r="L26">
        <v>66.7</v>
      </c>
      <c r="M26" t="s">
        <v>56</v>
      </c>
      <c r="N26" t="s">
        <v>24</v>
      </c>
      <c r="O26" t="s">
        <v>25</v>
      </c>
      <c r="P26">
        <v>71</v>
      </c>
      <c r="Q26" s="18">
        <v>8859305525600</v>
      </c>
      <c r="R26" s="1">
        <v>640.99068749999992</v>
      </c>
      <c r="S26" s="3">
        <f t="shared" si="0"/>
        <v>804.44331281249981</v>
      </c>
    </row>
    <row r="27" spans="1:19" x14ac:dyDescent="0.35">
      <c r="A27">
        <v>10002968</v>
      </c>
      <c r="B27" t="s">
        <v>90</v>
      </c>
      <c r="C27" s="2" t="s">
        <v>91</v>
      </c>
      <c r="D27" t="s">
        <v>92</v>
      </c>
      <c r="E27">
        <v>13</v>
      </c>
      <c r="F27">
        <v>0</v>
      </c>
      <c r="G27">
        <v>22.5</v>
      </c>
      <c r="H27" s="2" t="s">
        <v>93</v>
      </c>
      <c r="I27" t="s">
        <v>30</v>
      </c>
      <c r="J27" t="s">
        <v>94</v>
      </c>
      <c r="K27" t="s">
        <v>22</v>
      </c>
      <c r="L27">
        <v>70.2</v>
      </c>
      <c r="M27" t="s">
        <v>56</v>
      </c>
      <c r="N27" t="s">
        <v>25</v>
      </c>
      <c r="O27" t="s">
        <v>25</v>
      </c>
      <c r="P27">
        <v>74</v>
      </c>
      <c r="Q27" s="18">
        <v>8859305525525</v>
      </c>
      <c r="R27" s="1">
        <v>645.15623823529404</v>
      </c>
      <c r="S27" s="3">
        <f t="shared" si="0"/>
        <v>809.671078985294</v>
      </c>
    </row>
    <row r="28" spans="1:19" x14ac:dyDescent="0.35">
      <c r="A28">
        <v>10001975</v>
      </c>
      <c r="B28" t="s">
        <v>95</v>
      </c>
      <c r="C28" s="2" t="s">
        <v>96</v>
      </c>
      <c r="D28" t="s">
        <v>33</v>
      </c>
      <c r="E28">
        <v>315</v>
      </c>
      <c r="F28">
        <v>80</v>
      </c>
      <c r="G28">
        <v>22.5</v>
      </c>
      <c r="H28" s="2" t="s">
        <v>97</v>
      </c>
      <c r="I28" t="s">
        <v>30</v>
      </c>
      <c r="J28" t="s">
        <v>94</v>
      </c>
      <c r="K28" t="s">
        <v>22</v>
      </c>
      <c r="L28">
        <v>65.510000000000005</v>
      </c>
      <c r="M28" t="s">
        <v>56</v>
      </c>
      <c r="N28" t="s">
        <v>25</v>
      </c>
      <c r="O28" t="s">
        <v>25</v>
      </c>
      <c r="P28">
        <v>74</v>
      </c>
      <c r="Q28" s="18">
        <v>8859305523866</v>
      </c>
      <c r="R28" s="1">
        <v>616.31339823529413</v>
      </c>
      <c r="S28" s="3">
        <f t="shared" si="0"/>
        <v>773.47331478529406</v>
      </c>
    </row>
    <row r="29" spans="1:19" x14ac:dyDescent="0.35">
      <c r="A29">
        <v>10001961</v>
      </c>
      <c r="B29" t="s">
        <v>98</v>
      </c>
      <c r="C29" s="2" t="s">
        <v>99</v>
      </c>
      <c r="D29" t="s">
        <v>37</v>
      </c>
      <c r="E29">
        <v>385</v>
      </c>
      <c r="F29">
        <v>55</v>
      </c>
      <c r="G29">
        <v>22.5</v>
      </c>
      <c r="H29" s="2">
        <v>160</v>
      </c>
      <c r="I29" t="s">
        <v>30</v>
      </c>
      <c r="J29" t="s">
        <v>100</v>
      </c>
      <c r="K29" t="s">
        <v>22</v>
      </c>
      <c r="L29">
        <v>58.68</v>
      </c>
      <c r="M29" t="s">
        <v>24</v>
      </c>
      <c r="N29" t="s">
        <v>25</v>
      </c>
      <c r="O29" t="s">
        <v>25</v>
      </c>
      <c r="P29">
        <v>72</v>
      </c>
      <c r="Q29" s="18">
        <v>8859305523859</v>
      </c>
      <c r="R29" s="1">
        <v>577.00073999999995</v>
      </c>
      <c r="S29" s="3">
        <f t="shared" si="0"/>
        <v>724.13592869999991</v>
      </c>
    </row>
    <row r="30" spans="1:19" x14ac:dyDescent="0.35">
      <c r="A30">
        <v>10001798</v>
      </c>
      <c r="B30" t="s">
        <v>101</v>
      </c>
      <c r="C30" s="2" t="s">
        <v>102</v>
      </c>
      <c r="D30" t="s">
        <v>44</v>
      </c>
      <c r="E30">
        <v>385</v>
      </c>
      <c r="F30">
        <v>65</v>
      </c>
      <c r="G30">
        <v>22.5</v>
      </c>
      <c r="H30" s="2">
        <v>160</v>
      </c>
      <c r="I30" t="s">
        <v>30</v>
      </c>
      <c r="J30" t="s">
        <v>100</v>
      </c>
      <c r="K30" t="s">
        <v>22</v>
      </c>
      <c r="L30">
        <v>63.04</v>
      </c>
      <c r="M30" t="s">
        <v>24</v>
      </c>
      <c r="N30" t="s">
        <v>24</v>
      </c>
      <c r="O30" t="s">
        <v>25</v>
      </c>
      <c r="P30">
        <v>73</v>
      </c>
      <c r="Q30" s="18">
        <v>8859305523484</v>
      </c>
      <c r="R30" s="1">
        <v>577.49856</v>
      </c>
      <c r="S30" s="3">
        <f t="shared" si="0"/>
        <v>724.7606927999999</v>
      </c>
    </row>
    <row r="31" spans="1:19" x14ac:dyDescent="0.35">
      <c r="A31">
        <v>10003266</v>
      </c>
      <c r="B31" t="s">
        <v>103</v>
      </c>
      <c r="C31" s="2" t="s">
        <v>104</v>
      </c>
      <c r="D31" t="s">
        <v>33</v>
      </c>
      <c r="E31">
        <v>315</v>
      </c>
      <c r="F31">
        <v>80</v>
      </c>
      <c r="G31">
        <v>22.5</v>
      </c>
      <c r="H31" s="2" t="s">
        <v>49</v>
      </c>
      <c r="I31" t="s">
        <v>50</v>
      </c>
      <c r="J31" t="s">
        <v>105</v>
      </c>
      <c r="K31" t="s">
        <v>22</v>
      </c>
      <c r="L31">
        <v>70.099999999999994</v>
      </c>
      <c r="M31" t="s">
        <v>23</v>
      </c>
      <c r="N31" t="s">
        <v>25</v>
      </c>
      <c r="O31" t="s">
        <v>25</v>
      </c>
      <c r="P31">
        <v>74</v>
      </c>
      <c r="Q31" s="18">
        <v>8859305526126</v>
      </c>
      <c r="R31" s="1">
        <v>548.91359999999997</v>
      </c>
      <c r="S31" s="3">
        <f t="shared" si="0"/>
        <v>688.8865679999999</v>
      </c>
    </row>
    <row r="32" spans="1:19" x14ac:dyDescent="0.35">
      <c r="A32">
        <v>10002969</v>
      </c>
      <c r="B32" t="s">
        <v>106</v>
      </c>
      <c r="C32" s="2" t="s">
        <v>107</v>
      </c>
      <c r="D32" t="s">
        <v>20</v>
      </c>
      <c r="E32">
        <v>295</v>
      </c>
      <c r="F32">
        <v>80</v>
      </c>
      <c r="G32">
        <v>22.5</v>
      </c>
      <c r="H32" s="2" t="s">
        <v>108</v>
      </c>
      <c r="I32" t="s">
        <v>50</v>
      </c>
      <c r="J32" t="s">
        <v>105</v>
      </c>
      <c r="K32" t="s">
        <v>22</v>
      </c>
      <c r="L32">
        <v>54.3</v>
      </c>
      <c r="M32" t="s">
        <v>24</v>
      </c>
      <c r="N32" t="s">
        <v>24</v>
      </c>
      <c r="O32" t="s">
        <v>25</v>
      </c>
      <c r="P32">
        <v>73</v>
      </c>
      <c r="Q32" s="18">
        <v>8859305525624</v>
      </c>
      <c r="R32" s="1">
        <v>517.66079999999999</v>
      </c>
      <c r="S32" s="3">
        <f t="shared" si="0"/>
        <v>649.6643039999999</v>
      </c>
    </row>
    <row r="33" spans="1:19" x14ac:dyDescent="0.35">
      <c r="A33">
        <v>10003267</v>
      </c>
      <c r="B33" t="s">
        <v>109</v>
      </c>
      <c r="C33" s="2" t="s">
        <v>110</v>
      </c>
      <c r="D33" t="s">
        <v>20</v>
      </c>
      <c r="E33">
        <v>295</v>
      </c>
      <c r="F33">
        <v>80</v>
      </c>
      <c r="G33">
        <v>22.5</v>
      </c>
      <c r="H33" s="2" t="s">
        <v>111</v>
      </c>
      <c r="I33" t="s">
        <v>30</v>
      </c>
      <c r="J33" t="s">
        <v>112</v>
      </c>
      <c r="K33" t="s">
        <v>22</v>
      </c>
      <c r="M33" t="s">
        <v>23</v>
      </c>
      <c r="N33" t="s">
        <v>25</v>
      </c>
      <c r="O33" t="s">
        <v>25</v>
      </c>
      <c r="P33">
        <v>74</v>
      </c>
      <c r="Q33" s="18">
        <v>8859305525983</v>
      </c>
      <c r="R33" s="1">
        <v>576.97422058823543</v>
      </c>
      <c r="S33" s="3">
        <f t="shared" si="0"/>
        <v>724.10264683823539</v>
      </c>
    </row>
    <row r="34" spans="1:19" x14ac:dyDescent="0.35">
      <c r="A34">
        <v>10001947</v>
      </c>
      <c r="B34" t="s">
        <v>113</v>
      </c>
      <c r="C34" s="2" t="s">
        <v>114</v>
      </c>
      <c r="D34" t="s">
        <v>92</v>
      </c>
      <c r="E34">
        <v>13</v>
      </c>
      <c r="F34">
        <v>0</v>
      </c>
      <c r="G34">
        <v>22.5</v>
      </c>
      <c r="H34" s="2" t="s">
        <v>93</v>
      </c>
      <c r="I34" t="s">
        <v>30</v>
      </c>
      <c r="J34" t="s">
        <v>112</v>
      </c>
      <c r="K34" t="s">
        <v>115</v>
      </c>
      <c r="L34">
        <v>66.5</v>
      </c>
      <c r="M34" t="s">
        <v>23</v>
      </c>
      <c r="N34" t="s">
        <v>24</v>
      </c>
      <c r="O34" t="s">
        <v>25</v>
      </c>
      <c r="P34">
        <v>74</v>
      </c>
      <c r="Q34" s="18">
        <v>8859305523057</v>
      </c>
      <c r="R34" s="1">
        <v>668.89184852941185</v>
      </c>
      <c r="S34" s="3">
        <f t="shared" si="0"/>
        <v>839.45926990441183</v>
      </c>
    </row>
    <row r="35" spans="1:19" x14ac:dyDescent="0.35">
      <c r="A35">
        <v>10001974</v>
      </c>
      <c r="B35" t="s">
        <v>116</v>
      </c>
      <c r="C35" s="2" t="s">
        <v>117</v>
      </c>
      <c r="D35" t="s">
        <v>33</v>
      </c>
      <c r="E35">
        <v>315</v>
      </c>
      <c r="F35">
        <v>80</v>
      </c>
      <c r="G35">
        <v>22.5</v>
      </c>
      <c r="H35" s="2" t="s">
        <v>118</v>
      </c>
      <c r="I35" t="s">
        <v>30</v>
      </c>
      <c r="J35" t="s">
        <v>112</v>
      </c>
      <c r="K35" t="s">
        <v>22</v>
      </c>
      <c r="L35">
        <v>71.599999999999994</v>
      </c>
      <c r="M35" t="s">
        <v>56</v>
      </c>
      <c r="N35" t="s">
        <v>25</v>
      </c>
      <c r="O35" t="s">
        <v>25</v>
      </c>
      <c r="P35">
        <v>74</v>
      </c>
      <c r="Q35" s="18">
        <v>8859305523279</v>
      </c>
      <c r="R35" s="1">
        <v>657.85720000000003</v>
      </c>
      <c r="S35" s="3">
        <f t="shared" si="0"/>
        <v>825.61078599999996</v>
      </c>
    </row>
    <row r="36" spans="1:19" x14ac:dyDescent="0.35">
      <c r="A36">
        <v>10001983</v>
      </c>
      <c r="B36" t="s">
        <v>119</v>
      </c>
      <c r="C36" s="2" t="s">
        <v>120</v>
      </c>
      <c r="D36" t="s">
        <v>33</v>
      </c>
      <c r="E36">
        <v>315</v>
      </c>
      <c r="F36">
        <v>80</v>
      </c>
      <c r="G36">
        <v>22.5</v>
      </c>
      <c r="H36" s="2" t="s">
        <v>121</v>
      </c>
      <c r="I36" t="s">
        <v>50</v>
      </c>
      <c r="J36" t="s">
        <v>122</v>
      </c>
      <c r="K36" t="s">
        <v>115</v>
      </c>
      <c r="L36">
        <v>64.099999999999994</v>
      </c>
      <c r="M36" t="s">
        <v>24</v>
      </c>
      <c r="N36" t="s">
        <v>56</v>
      </c>
      <c r="O36" t="s">
        <v>25</v>
      </c>
      <c r="P36">
        <v>73</v>
      </c>
      <c r="Q36" s="18">
        <v>8859305523262</v>
      </c>
      <c r="R36" s="1">
        <v>603.49900000000002</v>
      </c>
      <c r="S36" s="3">
        <f t="shared" si="0"/>
        <v>757.39124499999991</v>
      </c>
    </row>
    <row r="37" spans="1:19" x14ac:dyDescent="0.35">
      <c r="A37">
        <v>10001954</v>
      </c>
      <c r="B37" t="s">
        <v>123</v>
      </c>
      <c r="C37" s="2" t="s">
        <v>124</v>
      </c>
      <c r="D37" t="s">
        <v>92</v>
      </c>
      <c r="E37">
        <v>13</v>
      </c>
      <c r="F37">
        <v>0</v>
      </c>
      <c r="G37">
        <v>22.5</v>
      </c>
      <c r="H37" s="2" t="s">
        <v>93</v>
      </c>
      <c r="I37" t="s">
        <v>30</v>
      </c>
      <c r="J37" t="s">
        <v>122</v>
      </c>
      <c r="K37" t="s">
        <v>115</v>
      </c>
      <c r="L37">
        <v>74.5</v>
      </c>
      <c r="M37" t="s">
        <v>56</v>
      </c>
      <c r="N37" t="s">
        <v>24</v>
      </c>
      <c r="O37" t="s">
        <v>25</v>
      </c>
      <c r="P37">
        <v>73</v>
      </c>
      <c r="Q37" s="18">
        <v>8859305523040</v>
      </c>
      <c r="R37" s="1">
        <v>622.01103823529411</v>
      </c>
      <c r="S37" s="3">
        <f t="shared" si="0"/>
        <v>780.62385298529409</v>
      </c>
    </row>
    <row r="38" spans="1:19" x14ac:dyDescent="0.35">
      <c r="A38">
        <v>10015406</v>
      </c>
      <c r="B38" t="s">
        <v>125</v>
      </c>
      <c r="C38" s="2" t="s">
        <v>126</v>
      </c>
      <c r="D38" t="s">
        <v>127</v>
      </c>
      <c r="E38">
        <v>275</v>
      </c>
      <c r="F38">
        <v>70</v>
      </c>
      <c r="G38">
        <v>22.5</v>
      </c>
      <c r="H38" s="2" t="s">
        <v>128</v>
      </c>
      <c r="I38" t="s">
        <v>41</v>
      </c>
      <c r="J38" t="s">
        <v>129</v>
      </c>
      <c r="K38" t="s">
        <v>22</v>
      </c>
      <c r="L38">
        <v>51</v>
      </c>
      <c r="M38" t="s">
        <v>56</v>
      </c>
      <c r="N38" t="s">
        <v>24</v>
      </c>
      <c r="O38" t="s">
        <v>25</v>
      </c>
      <c r="P38">
        <v>74</v>
      </c>
      <c r="Q38" s="18">
        <v>8859305573250</v>
      </c>
      <c r="R38" s="1">
        <v>451.25600000000003</v>
      </c>
      <c r="S38" s="3">
        <f t="shared" si="0"/>
        <v>566.32628</v>
      </c>
    </row>
    <row r="39" spans="1:19" x14ac:dyDescent="0.35">
      <c r="A39">
        <v>10001952</v>
      </c>
      <c r="B39" t="s">
        <v>130</v>
      </c>
      <c r="C39" s="2" t="s">
        <v>131</v>
      </c>
      <c r="D39" t="s">
        <v>44</v>
      </c>
      <c r="E39">
        <v>385</v>
      </c>
      <c r="F39">
        <v>65</v>
      </c>
      <c r="G39">
        <v>22.5</v>
      </c>
      <c r="H39" s="2" t="s">
        <v>88</v>
      </c>
      <c r="I39" t="s">
        <v>30</v>
      </c>
      <c r="J39" t="s">
        <v>129</v>
      </c>
      <c r="K39" t="s">
        <v>22</v>
      </c>
      <c r="L39">
        <v>76.400000000000006</v>
      </c>
      <c r="M39" t="s">
        <v>56</v>
      </c>
      <c r="N39" t="s">
        <v>24</v>
      </c>
      <c r="O39" t="s">
        <v>25</v>
      </c>
      <c r="P39">
        <v>72</v>
      </c>
      <c r="Q39" s="18">
        <v>8859305523286</v>
      </c>
      <c r="R39" s="1">
        <v>677.64959999999996</v>
      </c>
      <c r="S39" s="3">
        <f t="shared" si="0"/>
        <v>850.45024799999987</v>
      </c>
    </row>
    <row r="40" spans="1:19" x14ac:dyDescent="0.35">
      <c r="A40">
        <v>10001953</v>
      </c>
      <c r="B40" t="s">
        <v>132</v>
      </c>
      <c r="C40" s="2" t="s">
        <v>133</v>
      </c>
      <c r="D40" t="s">
        <v>134</v>
      </c>
      <c r="E40">
        <v>445</v>
      </c>
      <c r="F40">
        <v>65</v>
      </c>
      <c r="G40">
        <v>22.5</v>
      </c>
      <c r="H40" s="2">
        <v>169</v>
      </c>
      <c r="I40" t="s">
        <v>30</v>
      </c>
      <c r="J40" t="s">
        <v>129</v>
      </c>
      <c r="K40" t="s">
        <v>22</v>
      </c>
      <c r="L40">
        <v>94.1</v>
      </c>
      <c r="M40" t="s">
        <v>56</v>
      </c>
      <c r="N40" t="s">
        <v>24</v>
      </c>
      <c r="O40" t="s">
        <v>25</v>
      </c>
      <c r="P40">
        <v>72</v>
      </c>
      <c r="Q40" s="18">
        <v>8859305523415</v>
      </c>
      <c r="R40" s="1">
        <v>901.77150000000006</v>
      </c>
      <c r="S40" s="3">
        <f t="shared" si="0"/>
        <v>1131.7232325</v>
      </c>
    </row>
    <row r="41" spans="1:19" x14ac:dyDescent="0.35">
      <c r="A41">
        <v>10003268</v>
      </c>
      <c r="B41" t="s">
        <v>135</v>
      </c>
      <c r="C41" s="2" t="s">
        <v>136</v>
      </c>
      <c r="D41" t="s">
        <v>53</v>
      </c>
      <c r="E41">
        <v>295</v>
      </c>
      <c r="F41">
        <v>60</v>
      </c>
      <c r="G41">
        <v>22.5</v>
      </c>
      <c r="H41" s="2" t="s">
        <v>66</v>
      </c>
      <c r="I41" t="s">
        <v>30</v>
      </c>
      <c r="J41" t="s">
        <v>137</v>
      </c>
      <c r="K41" t="s">
        <v>22</v>
      </c>
      <c r="M41" t="s">
        <v>23</v>
      </c>
      <c r="N41" t="s">
        <v>24</v>
      </c>
      <c r="O41" t="s">
        <v>25</v>
      </c>
      <c r="P41">
        <v>74</v>
      </c>
      <c r="Q41" s="18">
        <v>8859305525990</v>
      </c>
      <c r="R41" s="1">
        <v>516.24842941176473</v>
      </c>
      <c r="S41" s="3">
        <f t="shared" si="0"/>
        <v>647.89177891176473</v>
      </c>
    </row>
    <row r="42" spans="1:19" x14ac:dyDescent="0.35">
      <c r="A42">
        <v>10002034</v>
      </c>
      <c r="B42" t="s">
        <v>138</v>
      </c>
      <c r="C42" s="2" t="s">
        <v>139</v>
      </c>
      <c r="D42" t="s">
        <v>28</v>
      </c>
      <c r="E42">
        <v>315</v>
      </c>
      <c r="F42">
        <v>70</v>
      </c>
      <c r="G42">
        <v>22.5</v>
      </c>
      <c r="H42" s="2" t="s">
        <v>29</v>
      </c>
      <c r="I42" t="s">
        <v>41</v>
      </c>
      <c r="J42" t="s">
        <v>137</v>
      </c>
      <c r="K42" t="s">
        <v>22</v>
      </c>
      <c r="L42">
        <v>62.1</v>
      </c>
      <c r="M42" t="s">
        <v>23</v>
      </c>
      <c r="N42" t="s">
        <v>24</v>
      </c>
      <c r="O42" t="s">
        <v>25</v>
      </c>
      <c r="P42">
        <v>74</v>
      </c>
      <c r="Q42" s="18">
        <v>8859305523224</v>
      </c>
      <c r="R42" s="1">
        <v>558.83360000000005</v>
      </c>
      <c r="S42" s="3">
        <f t="shared" si="0"/>
        <v>701.33616800000004</v>
      </c>
    </row>
    <row r="43" spans="1:19" x14ac:dyDescent="0.35">
      <c r="A43">
        <v>10002035</v>
      </c>
      <c r="B43" t="s">
        <v>140</v>
      </c>
      <c r="C43" s="2" t="s">
        <v>141</v>
      </c>
      <c r="D43" t="s">
        <v>33</v>
      </c>
      <c r="E43">
        <v>315</v>
      </c>
      <c r="F43">
        <v>80</v>
      </c>
      <c r="G43">
        <v>22.5</v>
      </c>
      <c r="H43" s="2" t="s">
        <v>121</v>
      </c>
      <c r="I43" t="s">
        <v>50</v>
      </c>
      <c r="J43" t="s">
        <v>137</v>
      </c>
      <c r="K43" t="s">
        <v>22</v>
      </c>
      <c r="L43">
        <v>70.099999999999994</v>
      </c>
      <c r="M43" t="s">
        <v>23</v>
      </c>
      <c r="N43" t="s">
        <v>25</v>
      </c>
      <c r="O43" t="s">
        <v>25</v>
      </c>
      <c r="P43">
        <v>74</v>
      </c>
      <c r="Q43" s="18">
        <v>8859305523255</v>
      </c>
      <c r="R43" s="1">
        <v>612.17100000000005</v>
      </c>
      <c r="S43" s="3">
        <f t="shared" si="0"/>
        <v>768.27460499999995</v>
      </c>
    </row>
    <row r="44" spans="1:19" x14ac:dyDescent="0.35">
      <c r="A44">
        <v>10001948</v>
      </c>
      <c r="B44" t="s">
        <v>142</v>
      </c>
      <c r="C44" s="2" t="s">
        <v>143</v>
      </c>
      <c r="D44" t="s">
        <v>144</v>
      </c>
      <c r="E44">
        <v>205</v>
      </c>
      <c r="F44">
        <v>75</v>
      </c>
      <c r="G44">
        <v>17.5</v>
      </c>
      <c r="H44" s="2" t="s">
        <v>145</v>
      </c>
      <c r="I44" t="s">
        <v>50</v>
      </c>
      <c r="J44" t="s">
        <v>137</v>
      </c>
      <c r="K44" t="s">
        <v>22</v>
      </c>
      <c r="L44">
        <v>26.22</v>
      </c>
      <c r="M44" t="s">
        <v>23</v>
      </c>
      <c r="N44" t="s">
        <v>56</v>
      </c>
      <c r="O44" t="s">
        <v>25</v>
      </c>
      <c r="P44">
        <v>74</v>
      </c>
      <c r="Q44" s="18">
        <v>8859305523385</v>
      </c>
      <c r="R44" s="1">
        <v>246.45899352941174</v>
      </c>
      <c r="S44" s="3">
        <f t="shared" si="0"/>
        <v>309.30603687941169</v>
      </c>
    </row>
    <row r="45" spans="1:19" x14ac:dyDescent="0.35">
      <c r="A45">
        <v>10001955</v>
      </c>
      <c r="B45" t="s">
        <v>146</v>
      </c>
      <c r="C45" s="2" t="s">
        <v>147</v>
      </c>
      <c r="D45" t="s">
        <v>148</v>
      </c>
      <c r="E45">
        <v>215</v>
      </c>
      <c r="F45">
        <v>75</v>
      </c>
      <c r="G45">
        <v>17.5</v>
      </c>
      <c r="H45" s="2" t="s">
        <v>149</v>
      </c>
      <c r="I45" t="s">
        <v>50</v>
      </c>
      <c r="J45" t="s">
        <v>137</v>
      </c>
      <c r="K45" t="s">
        <v>22</v>
      </c>
      <c r="L45">
        <v>26.7</v>
      </c>
      <c r="M45" t="s">
        <v>23</v>
      </c>
      <c r="N45" t="s">
        <v>56</v>
      </c>
      <c r="O45" t="s">
        <v>25</v>
      </c>
      <c r="P45">
        <v>74</v>
      </c>
      <c r="Q45" s="18">
        <v>8859305523347</v>
      </c>
      <c r="R45" s="1">
        <v>266.12537058823528</v>
      </c>
      <c r="S45" s="3">
        <f t="shared" si="0"/>
        <v>333.98734008823527</v>
      </c>
    </row>
    <row r="46" spans="1:19" x14ac:dyDescent="0.35">
      <c r="A46">
        <v>10001956</v>
      </c>
      <c r="B46" t="s">
        <v>150</v>
      </c>
      <c r="C46" s="2" t="s">
        <v>151</v>
      </c>
      <c r="D46" t="s">
        <v>152</v>
      </c>
      <c r="E46">
        <v>225</v>
      </c>
      <c r="F46">
        <v>75</v>
      </c>
      <c r="G46">
        <v>17.5</v>
      </c>
      <c r="H46" s="2" t="s">
        <v>153</v>
      </c>
      <c r="I46" t="s">
        <v>50</v>
      </c>
      <c r="J46" t="s">
        <v>137</v>
      </c>
      <c r="K46" t="s">
        <v>22</v>
      </c>
      <c r="L46">
        <v>30.53</v>
      </c>
      <c r="M46" t="s">
        <v>23</v>
      </c>
      <c r="N46" t="s">
        <v>56</v>
      </c>
      <c r="O46" t="s">
        <v>25</v>
      </c>
      <c r="P46">
        <v>74</v>
      </c>
      <c r="Q46" s="18">
        <v>8859305523392</v>
      </c>
      <c r="R46" s="1">
        <v>280.6430211764706</v>
      </c>
      <c r="S46" s="3">
        <f t="shared" si="0"/>
        <v>352.20699157647056</v>
      </c>
    </row>
    <row r="47" spans="1:19" x14ac:dyDescent="0.35">
      <c r="A47">
        <v>10001965</v>
      </c>
      <c r="B47" t="s">
        <v>154</v>
      </c>
      <c r="C47" s="2" t="s">
        <v>155</v>
      </c>
      <c r="D47" t="s">
        <v>156</v>
      </c>
      <c r="E47">
        <v>235</v>
      </c>
      <c r="F47">
        <v>75</v>
      </c>
      <c r="G47">
        <v>17.5</v>
      </c>
      <c r="H47" s="2" t="s">
        <v>157</v>
      </c>
      <c r="I47" t="s">
        <v>50</v>
      </c>
      <c r="J47" t="s">
        <v>137</v>
      </c>
      <c r="K47" t="s">
        <v>22</v>
      </c>
      <c r="L47">
        <v>30.6</v>
      </c>
      <c r="M47" t="s">
        <v>23</v>
      </c>
      <c r="N47" t="s">
        <v>56</v>
      </c>
      <c r="O47" t="s">
        <v>25</v>
      </c>
      <c r="P47">
        <v>74</v>
      </c>
      <c r="Q47" s="18">
        <v>8859305523354</v>
      </c>
      <c r="R47" s="1">
        <v>291.29879999999997</v>
      </c>
      <c r="S47" s="3">
        <f t="shared" si="0"/>
        <v>365.57999399999994</v>
      </c>
    </row>
    <row r="48" spans="1:19" x14ac:dyDescent="0.35">
      <c r="A48">
        <v>10001966</v>
      </c>
      <c r="B48" t="s">
        <v>158</v>
      </c>
      <c r="C48" s="2" t="s">
        <v>159</v>
      </c>
      <c r="D48" t="s">
        <v>160</v>
      </c>
      <c r="E48">
        <v>245</v>
      </c>
      <c r="F48">
        <v>70</v>
      </c>
      <c r="G48">
        <v>17.5</v>
      </c>
      <c r="H48" s="2" t="s">
        <v>161</v>
      </c>
      <c r="I48" t="s">
        <v>50</v>
      </c>
      <c r="J48" t="s">
        <v>137</v>
      </c>
      <c r="K48" t="s">
        <v>22</v>
      </c>
      <c r="L48">
        <v>31.7</v>
      </c>
      <c r="M48" t="s">
        <v>23</v>
      </c>
      <c r="N48" t="s">
        <v>56</v>
      </c>
      <c r="O48" t="s">
        <v>25</v>
      </c>
      <c r="P48">
        <v>74</v>
      </c>
      <c r="Q48" s="18">
        <v>8859305523361</v>
      </c>
      <c r="R48" s="1">
        <v>323.27038823529409</v>
      </c>
      <c r="S48" s="3">
        <f t="shared" si="0"/>
        <v>405.70433723529408</v>
      </c>
    </row>
    <row r="49" spans="1:19" x14ac:dyDescent="0.35">
      <c r="A49">
        <v>10001958</v>
      </c>
      <c r="B49" t="s">
        <v>162</v>
      </c>
      <c r="C49" s="2" t="s">
        <v>163</v>
      </c>
      <c r="D49" t="s">
        <v>164</v>
      </c>
      <c r="E49">
        <v>265</v>
      </c>
      <c r="F49">
        <v>70</v>
      </c>
      <c r="G49">
        <v>19.5</v>
      </c>
      <c r="H49" s="2" t="s">
        <v>165</v>
      </c>
      <c r="I49" t="s">
        <v>50</v>
      </c>
      <c r="J49" t="s">
        <v>137</v>
      </c>
      <c r="K49" t="s">
        <v>22</v>
      </c>
      <c r="L49">
        <v>39.1</v>
      </c>
      <c r="M49" t="s">
        <v>23</v>
      </c>
      <c r="N49" t="s">
        <v>24</v>
      </c>
      <c r="O49" t="s">
        <v>25</v>
      </c>
      <c r="P49">
        <v>74</v>
      </c>
      <c r="Q49" s="18">
        <v>8859305523378</v>
      </c>
      <c r="R49" s="1">
        <v>379.30361911764703</v>
      </c>
      <c r="S49" s="3">
        <f t="shared" si="0"/>
        <v>476.02604199264698</v>
      </c>
    </row>
    <row r="50" spans="1:19" x14ac:dyDescent="0.35">
      <c r="A50">
        <v>10001959</v>
      </c>
      <c r="B50" t="s">
        <v>166</v>
      </c>
      <c r="C50" s="2" t="s">
        <v>167</v>
      </c>
      <c r="D50" t="s">
        <v>168</v>
      </c>
      <c r="E50">
        <v>285</v>
      </c>
      <c r="F50">
        <v>70</v>
      </c>
      <c r="G50">
        <v>19.5</v>
      </c>
      <c r="H50" s="2" t="s">
        <v>169</v>
      </c>
      <c r="I50" t="s">
        <v>50</v>
      </c>
      <c r="J50" t="s">
        <v>137</v>
      </c>
      <c r="K50" t="s">
        <v>22</v>
      </c>
      <c r="L50">
        <v>43.83</v>
      </c>
      <c r="M50" t="s">
        <v>23</v>
      </c>
      <c r="N50" t="s">
        <v>24</v>
      </c>
      <c r="O50" t="s">
        <v>25</v>
      </c>
      <c r="P50">
        <v>74</v>
      </c>
      <c r="Q50" s="18">
        <v>8859305523408</v>
      </c>
      <c r="R50" s="1">
        <v>438.30201235294118</v>
      </c>
      <c r="S50" s="3">
        <f t="shared" si="0"/>
        <v>550.06902550294114</v>
      </c>
    </row>
    <row r="51" spans="1:19" x14ac:dyDescent="0.35">
      <c r="A51">
        <v>10003257</v>
      </c>
      <c r="B51" t="s">
        <v>170</v>
      </c>
      <c r="C51" s="2" t="s">
        <v>171</v>
      </c>
      <c r="D51" t="s">
        <v>144</v>
      </c>
      <c r="E51">
        <v>205</v>
      </c>
      <c r="F51">
        <v>75</v>
      </c>
      <c r="G51">
        <v>17.5</v>
      </c>
      <c r="H51" s="2" t="s">
        <v>145</v>
      </c>
      <c r="I51" t="s">
        <v>50</v>
      </c>
      <c r="J51" t="s">
        <v>172</v>
      </c>
      <c r="K51" t="s">
        <v>22</v>
      </c>
      <c r="M51" t="s">
        <v>23</v>
      </c>
      <c r="N51" t="s">
        <v>56</v>
      </c>
      <c r="O51" t="s">
        <v>25</v>
      </c>
      <c r="P51">
        <v>72</v>
      </c>
      <c r="Q51" s="18">
        <v>8859305526027</v>
      </c>
      <c r="R51" s="1">
        <v>266.5859375</v>
      </c>
      <c r="S51" s="3">
        <f t="shared" si="0"/>
        <v>334.56535156249998</v>
      </c>
    </row>
    <row r="52" spans="1:19" x14ac:dyDescent="0.35">
      <c r="A52">
        <v>10003258</v>
      </c>
      <c r="B52" t="s">
        <v>173</v>
      </c>
      <c r="C52" s="2" t="s">
        <v>174</v>
      </c>
      <c r="D52" t="s">
        <v>148</v>
      </c>
      <c r="E52">
        <v>215</v>
      </c>
      <c r="F52">
        <v>75</v>
      </c>
      <c r="G52">
        <v>17.5</v>
      </c>
      <c r="H52" s="2" t="s">
        <v>149</v>
      </c>
      <c r="I52" t="s">
        <v>50</v>
      </c>
      <c r="J52" t="s">
        <v>172</v>
      </c>
      <c r="K52" t="s">
        <v>22</v>
      </c>
      <c r="M52" t="s">
        <v>23</v>
      </c>
      <c r="N52" t="s">
        <v>56</v>
      </c>
      <c r="O52" t="s">
        <v>25</v>
      </c>
      <c r="P52">
        <v>72</v>
      </c>
      <c r="Q52" s="18">
        <v>8859305526034</v>
      </c>
      <c r="R52" s="1">
        <v>281.226</v>
      </c>
      <c r="S52" s="3">
        <f t="shared" si="0"/>
        <v>352.93862999999999</v>
      </c>
    </row>
    <row r="53" spans="1:19" x14ac:dyDescent="0.35">
      <c r="A53">
        <v>10003259</v>
      </c>
      <c r="B53" t="s">
        <v>175</v>
      </c>
      <c r="C53" s="2" t="s">
        <v>176</v>
      </c>
      <c r="D53" t="s">
        <v>152</v>
      </c>
      <c r="E53">
        <v>225</v>
      </c>
      <c r="F53">
        <v>75</v>
      </c>
      <c r="G53">
        <v>17.5</v>
      </c>
      <c r="H53" s="2" t="s">
        <v>153</v>
      </c>
      <c r="I53" t="s">
        <v>50</v>
      </c>
      <c r="J53" t="s">
        <v>172</v>
      </c>
      <c r="K53" t="s">
        <v>22</v>
      </c>
      <c r="M53" t="s">
        <v>23</v>
      </c>
      <c r="N53" t="s">
        <v>56</v>
      </c>
      <c r="O53" t="s">
        <v>25</v>
      </c>
      <c r="P53">
        <v>72</v>
      </c>
      <c r="Q53" s="18">
        <v>8859305526041</v>
      </c>
      <c r="R53" s="1">
        <v>283.65317647058822</v>
      </c>
      <c r="S53" s="3">
        <f t="shared" si="0"/>
        <v>355.98473647058819</v>
      </c>
    </row>
    <row r="54" spans="1:19" x14ac:dyDescent="0.35">
      <c r="A54">
        <v>10003260</v>
      </c>
      <c r="B54" t="s">
        <v>177</v>
      </c>
      <c r="C54" s="2" t="s">
        <v>178</v>
      </c>
      <c r="D54" t="s">
        <v>156</v>
      </c>
      <c r="E54">
        <v>235</v>
      </c>
      <c r="F54">
        <v>75</v>
      </c>
      <c r="G54">
        <v>17.5</v>
      </c>
      <c r="H54" s="2" t="s">
        <v>157</v>
      </c>
      <c r="I54" t="s">
        <v>50</v>
      </c>
      <c r="J54" t="s">
        <v>172</v>
      </c>
      <c r="K54" t="s">
        <v>22</v>
      </c>
      <c r="M54" t="s">
        <v>23</v>
      </c>
      <c r="N54" t="s">
        <v>56</v>
      </c>
      <c r="O54" t="s">
        <v>25</v>
      </c>
      <c r="P54">
        <v>72</v>
      </c>
      <c r="Q54" s="18">
        <v>8859305526058</v>
      </c>
      <c r="R54" s="1">
        <v>292.47823529411767</v>
      </c>
      <c r="S54" s="3">
        <f t="shared" si="0"/>
        <v>367.06018529411762</v>
      </c>
    </row>
    <row r="55" spans="1:19" x14ac:dyDescent="0.35">
      <c r="A55">
        <v>10003261</v>
      </c>
      <c r="B55" t="s">
        <v>179</v>
      </c>
      <c r="C55" s="2" t="s">
        <v>180</v>
      </c>
      <c r="D55" t="s">
        <v>160</v>
      </c>
      <c r="E55">
        <v>245</v>
      </c>
      <c r="F55">
        <v>70</v>
      </c>
      <c r="G55">
        <v>17.5</v>
      </c>
      <c r="H55" s="2" t="s">
        <v>161</v>
      </c>
      <c r="I55" t="s">
        <v>50</v>
      </c>
      <c r="J55" t="s">
        <v>172</v>
      </c>
      <c r="K55" t="s">
        <v>22</v>
      </c>
      <c r="M55" t="s">
        <v>23</v>
      </c>
      <c r="N55" t="s">
        <v>56</v>
      </c>
      <c r="O55" t="s">
        <v>25</v>
      </c>
      <c r="P55">
        <v>72</v>
      </c>
      <c r="Q55" s="18">
        <v>8859305526065</v>
      </c>
      <c r="R55" s="1">
        <v>322.0496470588235</v>
      </c>
      <c r="S55" s="3">
        <f t="shared" si="0"/>
        <v>404.17230705882343</v>
      </c>
    </row>
    <row r="56" spans="1:19" x14ac:dyDescent="0.35">
      <c r="A56">
        <v>10003262</v>
      </c>
      <c r="B56" t="s">
        <v>181</v>
      </c>
      <c r="C56" s="2" t="s">
        <v>182</v>
      </c>
      <c r="D56" t="s">
        <v>183</v>
      </c>
      <c r="E56">
        <v>245</v>
      </c>
      <c r="F56">
        <v>70</v>
      </c>
      <c r="G56">
        <v>19.5</v>
      </c>
      <c r="H56" s="2" t="s">
        <v>161</v>
      </c>
      <c r="I56" t="s">
        <v>50</v>
      </c>
      <c r="J56" t="s">
        <v>172</v>
      </c>
      <c r="K56" t="s">
        <v>22</v>
      </c>
      <c r="M56" t="s">
        <v>56</v>
      </c>
      <c r="N56" t="s">
        <v>56</v>
      </c>
      <c r="O56" t="s">
        <v>25</v>
      </c>
      <c r="P56">
        <v>72</v>
      </c>
      <c r="Q56" s="18">
        <v>8859305526072</v>
      </c>
      <c r="R56" s="1">
        <v>364.14441176470586</v>
      </c>
      <c r="S56" s="3">
        <f t="shared" si="0"/>
        <v>457.00123676470582</v>
      </c>
    </row>
    <row r="57" spans="1:19" x14ac:dyDescent="0.35">
      <c r="A57">
        <v>10003263</v>
      </c>
      <c r="B57" t="s">
        <v>184</v>
      </c>
      <c r="C57" s="2" t="s">
        <v>185</v>
      </c>
      <c r="D57" t="s">
        <v>164</v>
      </c>
      <c r="E57">
        <v>265</v>
      </c>
      <c r="F57">
        <v>70</v>
      </c>
      <c r="G57">
        <v>19.5</v>
      </c>
      <c r="H57" s="2" t="s">
        <v>165</v>
      </c>
      <c r="I57" t="s">
        <v>50</v>
      </c>
      <c r="J57" t="s">
        <v>172</v>
      </c>
      <c r="K57" t="s">
        <v>22</v>
      </c>
      <c r="M57" t="s">
        <v>56</v>
      </c>
      <c r="N57" t="s">
        <v>56</v>
      </c>
      <c r="O57" t="s">
        <v>25</v>
      </c>
      <c r="P57">
        <v>72</v>
      </c>
      <c r="Q57" s="18">
        <v>8859305526089</v>
      </c>
      <c r="R57" s="1">
        <v>398.16113235294125</v>
      </c>
      <c r="S57" s="3">
        <f t="shared" si="0"/>
        <v>499.69222110294123</v>
      </c>
    </row>
    <row r="58" spans="1:19" x14ac:dyDescent="0.35">
      <c r="A58">
        <v>10003264</v>
      </c>
      <c r="B58" t="s">
        <v>186</v>
      </c>
      <c r="C58" s="2" t="s">
        <v>187</v>
      </c>
      <c r="D58" t="s">
        <v>168</v>
      </c>
      <c r="E58">
        <v>285</v>
      </c>
      <c r="F58">
        <v>70</v>
      </c>
      <c r="G58">
        <v>19.5</v>
      </c>
      <c r="H58" s="2" t="s">
        <v>169</v>
      </c>
      <c r="I58" t="s">
        <v>50</v>
      </c>
      <c r="J58" t="s">
        <v>172</v>
      </c>
      <c r="K58" t="s">
        <v>22</v>
      </c>
      <c r="M58" t="s">
        <v>56</v>
      </c>
      <c r="N58" t="s">
        <v>56</v>
      </c>
      <c r="O58" t="s">
        <v>25</v>
      </c>
      <c r="P58">
        <v>72</v>
      </c>
      <c r="Q58" s="18">
        <v>8859305526096</v>
      </c>
      <c r="R58" s="1">
        <v>443.71600000000001</v>
      </c>
      <c r="S58" s="3">
        <f t="shared" si="0"/>
        <v>556.86357999999996</v>
      </c>
    </row>
    <row r="59" spans="1:19" x14ac:dyDescent="0.35">
      <c r="A59">
        <v>10003269</v>
      </c>
      <c r="B59" t="s">
        <v>188</v>
      </c>
      <c r="C59" s="2" t="s">
        <v>189</v>
      </c>
      <c r="D59" t="s">
        <v>190</v>
      </c>
      <c r="E59">
        <v>255</v>
      </c>
      <c r="F59">
        <v>70</v>
      </c>
      <c r="G59">
        <v>22.5</v>
      </c>
      <c r="H59" s="2" t="s">
        <v>191</v>
      </c>
      <c r="I59" t="s">
        <v>50</v>
      </c>
      <c r="J59" t="s">
        <v>172</v>
      </c>
      <c r="K59" t="s">
        <v>115</v>
      </c>
      <c r="M59" t="s">
        <v>56</v>
      </c>
      <c r="N59" t="s">
        <v>24</v>
      </c>
      <c r="O59" t="s">
        <v>25</v>
      </c>
      <c r="P59">
        <v>73</v>
      </c>
      <c r="Q59" s="18">
        <v>8859305526003</v>
      </c>
      <c r="R59" s="1">
        <v>452.97429411764716</v>
      </c>
      <c r="S59" s="3">
        <f t="shared" si="0"/>
        <v>568.48273911764716</v>
      </c>
    </row>
    <row r="60" spans="1:19" x14ac:dyDescent="0.35">
      <c r="A60">
        <v>10003265</v>
      </c>
      <c r="B60" t="s">
        <v>192</v>
      </c>
      <c r="C60" s="2" t="s">
        <v>193</v>
      </c>
      <c r="D60" t="s">
        <v>28</v>
      </c>
      <c r="E60">
        <v>315</v>
      </c>
      <c r="F60">
        <v>70</v>
      </c>
      <c r="G60">
        <v>22.5</v>
      </c>
      <c r="H60" s="2" t="s">
        <v>78</v>
      </c>
      <c r="I60" t="s">
        <v>41</v>
      </c>
      <c r="J60" t="s">
        <v>172</v>
      </c>
      <c r="K60" t="s">
        <v>22</v>
      </c>
      <c r="M60" t="s">
        <v>24</v>
      </c>
      <c r="N60" t="s">
        <v>24</v>
      </c>
      <c r="O60" t="s">
        <v>25</v>
      </c>
      <c r="P60">
        <v>73</v>
      </c>
      <c r="Q60" s="18">
        <v>8859305526102</v>
      </c>
      <c r="R60" s="1">
        <v>537.41999999999996</v>
      </c>
      <c r="S60" s="3">
        <f t="shared" si="0"/>
        <v>674.46209999999985</v>
      </c>
    </row>
    <row r="61" spans="1:19" x14ac:dyDescent="0.35">
      <c r="A61">
        <v>10001797</v>
      </c>
      <c r="B61" t="s">
        <v>194</v>
      </c>
      <c r="C61" s="2" t="s">
        <v>195</v>
      </c>
      <c r="D61" t="s">
        <v>196</v>
      </c>
      <c r="E61">
        <v>275</v>
      </c>
      <c r="F61">
        <v>70</v>
      </c>
      <c r="G61">
        <v>22.5</v>
      </c>
      <c r="H61" s="2" t="s">
        <v>197</v>
      </c>
      <c r="I61" t="s">
        <v>50</v>
      </c>
      <c r="J61" t="s">
        <v>172</v>
      </c>
      <c r="K61" t="s">
        <v>115</v>
      </c>
      <c r="L61">
        <v>47.5</v>
      </c>
      <c r="M61" t="s">
        <v>56</v>
      </c>
      <c r="N61" t="s">
        <v>24</v>
      </c>
      <c r="O61" t="s">
        <v>25</v>
      </c>
      <c r="P61">
        <v>73</v>
      </c>
      <c r="Q61" s="18">
        <v>8859305523156</v>
      </c>
      <c r="R61" s="1">
        <v>473.0258</v>
      </c>
      <c r="S61" s="3">
        <f t="shared" si="0"/>
        <v>593.647379</v>
      </c>
    </row>
    <row r="62" spans="1:19" x14ac:dyDescent="0.35">
      <c r="A62">
        <v>10001949</v>
      </c>
      <c r="B62" t="s">
        <v>198</v>
      </c>
      <c r="C62" s="2" t="s">
        <v>199</v>
      </c>
      <c r="D62" t="s">
        <v>148</v>
      </c>
      <c r="E62">
        <v>215</v>
      </c>
      <c r="F62">
        <v>75</v>
      </c>
      <c r="G62">
        <v>17.5</v>
      </c>
      <c r="H62" s="2" t="s">
        <v>200</v>
      </c>
      <c r="I62" t="s">
        <v>201</v>
      </c>
      <c r="J62" t="s">
        <v>202</v>
      </c>
      <c r="K62" t="s">
        <v>115</v>
      </c>
      <c r="L62">
        <v>28</v>
      </c>
      <c r="M62" t="s">
        <v>56</v>
      </c>
      <c r="N62" t="s">
        <v>24</v>
      </c>
      <c r="O62" t="s">
        <v>25</v>
      </c>
      <c r="P62">
        <v>71</v>
      </c>
      <c r="Q62" s="18">
        <v>8859305523071</v>
      </c>
      <c r="R62" s="1">
        <v>307.00799999999998</v>
      </c>
      <c r="S62" s="3">
        <f t="shared" si="0"/>
        <v>385.29503999999997</v>
      </c>
    </row>
    <row r="63" spans="1:19" x14ac:dyDescent="0.35">
      <c r="A63">
        <v>10001962</v>
      </c>
      <c r="B63" t="s">
        <v>203</v>
      </c>
      <c r="C63" s="2" t="s">
        <v>204</v>
      </c>
      <c r="D63" t="s">
        <v>205</v>
      </c>
      <c r="E63">
        <v>425</v>
      </c>
      <c r="F63">
        <v>65</v>
      </c>
      <c r="G63">
        <v>22.5</v>
      </c>
      <c r="H63" s="2">
        <v>165</v>
      </c>
      <c r="I63" t="s">
        <v>30</v>
      </c>
      <c r="J63" t="s">
        <v>202</v>
      </c>
      <c r="K63" t="s">
        <v>115</v>
      </c>
      <c r="L63">
        <v>83.8</v>
      </c>
      <c r="M63" t="s">
        <v>24</v>
      </c>
      <c r="N63" t="s">
        <v>25</v>
      </c>
      <c r="O63" t="s">
        <v>25</v>
      </c>
      <c r="P63">
        <v>73</v>
      </c>
      <c r="Q63" s="18">
        <v>8859305523293</v>
      </c>
      <c r="R63" s="1">
        <v>834.44415294117641</v>
      </c>
      <c r="S63" s="3">
        <f t="shared" si="0"/>
        <v>1047.2274119411763</v>
      </c>
    </row>
    <row r="64" spans="1:19" x14ac:dyDescent="0.35">
      <c r="A64">
        <v>10001963</v>
      </c>
      <c r="B64" t="s">
        <v>206</v>
      </c>
      <c r="C64" s="2" t="s">
        <v>207</v>
      </c>
      <c r="D64" t="s">
        <v>134</v>
      </c>
      <c r="E64">
        <v>445</v>
      </c>
      <c r="F64">
        <v>65</v>
      </c>
      <c r="G64">
        <v>22.5</v>
      </c>
      <c r="H64" s="2">
        <v>169</v>
      </c>
      <c r="I64" t="s">
        <v>30</v>
      </c>
      <c r="J64" t="s">
        <v>202</v>
      </c>
      <c r="K64" t="s">
        <v>115</v>
      </c>
      <c r="L64">
        <v>86.4</v>
      </c>
      <c r="M64" t="s">
        <v>24</v>
      </c>
      <c r="N64" t="s">
        <v>25</v>
      </c>
      <c r="O64" t="s">
        <v>25</v>
      </c>
      <c r="P64">
        <v>73</v>
      </c>
      <c r="Q64" s="18">
        <v>8859305523323</v>
      </c>
      <c r="R64" s="1">
        <v>860.13186617647057</v>
      </c>
      <c r="S64" s="3">
        <f t="shared" si="0"/>
        <v>1079.4654920514704</v>
      </c>
    </row>
  </sheetData>
  <autoFilter ref="A6:S71" xr:uid="{9BBBFA3E-A1D1-4736-89AC-FE2156E62F33}"/>
  <dataConsolidate/>
  <conditionalFormatting sqref="A1:A1048576">
    <cfRule type="duplicateValues" dxfId="1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a3638b-12ac-419a-a764-1330770c2c7c">
      <Terms xmlns="http://schemas.microsoft.com/office/infopath/2007/PartnerControls"/>
    </lcf76f155ced4ddcb4097134ff3c332f>
    <TaxCatchAll xmlns="66a66f22-7a63-48c7-b96d-8f6621bc3d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EB6552FB415248B0048064EE3AE8BB" ma:contentTypeVersion="13" ma:contentTypeDescription="Luo uusi asiakirja." ma:contentTypeScope="" ma:versionID="be745acd494e26b6b72c719f719f176c">
  <xsd:schema xmlns:xsd="http://www.w3.org/2001/XMLSchema" xmlns:xs="http://www.w3.org/2001/XMLSchema" xmlns:p="http://schemas.microsoft.com/office/2006/metadata/properties" xmlns:ns2="3ba3638b-12ac-419a-a764-1330770c2c7c" xmlns:ns3="66a66f22-7a63-48c7-b96d-8f6621bc3d40" targetNamespace="http://schemas.microsoft.com/office/2006/metadata/properties" ma:root="true" ma:fieldsID="3fa108274f4f70bd8a8c65119fbbf153" ns2:_="" ns3:_="">
    <xsd:import namespace="3ba3638b-12ac-419a-a764-1330770c2c7c"/>
    <xsd:import namespace="66a66f22-7a63-48c7-b96d-8f6621bc3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3638b-12ac-419a-a764-1330770c2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66f22-7a63-48c7-b96d-8f6621bc3d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6e1ec94-8428-4137-a11b-2d0170434db7}" ma:internalName="TaxCatchAll" ma:showField="CatchAllData" ma:web="66a66f22-7a63-48c7-b96d-8f6621bc3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2453D-08C5-48DF-9D54-224EC360B91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ba3638b-12ac-419a-a764-1330770c2c7c"/>
    <ds:schemaRef ds:uri="http://schemas.microsoft.com/office/2006/documentManagement/types"/>
    <ds:schemaRef ds:uri="http://schemas.openxmlformats.org/package/2006/metadata/core-properties"/>
    <ds:schemaRef ds:uri="66a66f22-7a63-48c7-b96d-8f6621bc3d4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CB3086-378C-4F82-8CF2-384166685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3638b-12ac-419a-a764-1330770c2c7c"/>
    <ds:schemaRef ds:uri="66a66f22-7a63-48c7-b96d-8f6621bc3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78CF1C-0A13-4E31-9750-3F73C135A8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Lindström Janne</dc:creator>
  <cp:keywords/>
  <dc:description/>
  <cp:lastModifiedBy>Kontturi Leila</cp:lastModifiedBy>
  <cp:revision/>
  <cp:lastPrinted>2025-01-03T13:34:45Z</cp:lastPrinted>
  <dcterms:created xsi:type="dcterms:W3CDTF">2024-12-19T10:26:31Z</dcterms:created>
  <dcterms:modified xsi:type="dcterms:W3CDTF">2025-01-03T13:39:27Z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0x0101003EEB6552FB415248B0048064EE3AE8BB</vt:lpwstr>
  </property>
  <property fmtid="{D5CDD505-2E9C-101B-9397-08002B2CF9AE}" pid="3" name="MediaServiceImageTags">
    <vt:lpwstr/>
  </property>
</Properties>
</file>